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tiff" ContentType="image/tif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/>
  <mc:AlternateContent xmlns:mc="http://schemas.openxmlformats.org/markup-compatibility/2006">
    <mc:Choice Requires="x15">
      <x15ac:absPath xmlns:x15ac="http://schemas.microsoft.com/office/spreadsheetml/2010/11/ac" url="\\red\users\shaplaj\Desktop\"/>
    </mc:Choice>
  </mc:AlternateContent>
  <xr:revisionPtr revIDLastSave="0" documentId="13_ncr:1_{B3BEEEFA-6635-4FDF-AF48-C00C57C48659}" xr6:coauthVersionLast="44" xr6:coauthVersionMax="44" xr10:uidLastSave="{00000000-0000-0000-0000-000000000000}"/>
  <workbookProtection workbookPassword="DD3C" lockStructure="1"/>
  <bookViews>
    <workbookView xWindow="-120" yWindow="-120" windowWidth="21840" windowHeight="13140" xr2:uid="{00000000-000D-0000-FFFF-FFFF00000000}"/>
  </bookViews>
  <sheets>
    <sheet name="Sheet1" sheetId="1" r:id="rId1"/>
    <sheet name="Data Validation" sheetId="2" state="hidden" r:id="rId2"/>
  </sheets>
  <definedNames>
    <definedName name="_xlnm.Print_Area" localSheetId="0">Sheet1!$B$1:$K$49</definedName>
  </definedNames>
  <calcPr calcId="191029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42" i="1" l="1"/>
  <c r="C28" i="1" l="1"/>
  <c r="B27" i="1"/>
  <c r="B35" i="1"/>
  <c r="C37" i="1"/>
  <c r="C36" i="1"/>
  <c r="C35" i="1"/>
  <c r="C38" i="1"/>
  <c r="B31" i="1"/>
  <c r="C25" i="1"/>
  <c r="B23" i="1"/>
  <c r="C31" i="1"/>
  <c r="C32" i="1"/>
  <c r="C34" i="1"/>
  <c r="C33" i="1"/>
  <c r="C27" i="1"/>
  <c r="C30" i="1"/>
  <c r="C29" i="1"/>
  <c r="C26" i="1"/>
  <c r="C24" i="1"/>
  <c r="C23" i="1"/>
  <c r="B41" i="1" l="1"/>
</calcChain>
</file>

<file path=xl/sharedStrings.xml><?xml version="1.0" encoding="utf-8"?>
<sst xmlns="http://schemas.openxmlformats.org/spreadsheetml/2006/main" count="63" uniqueCount="60">
  <si>
    <t xml:space="preserve"> Do any players require reasonable adjustment owing to disability or otherwise?</t>
  </si>
  <si>
    <t>YES</t>
  </si>
  <si>
    <t>ENTRY INFORMATION SHEET</t>
  </si>
  <si>
    <t>MAIN CONTACT OF DELEGATION (must be one of the entrants named below)</t>
  </si>
  <si>
    <t xml:space="preserve"> First name:</t>
  </si>
  <si>
    <t xml:space="preserve"> Surname:</t>
  </si>
  <si>
    <t xml:space="preserve"> Email address:</t>
  </si>
  <si>
    <t xml:space="preserve"> Approx no. members/players in your club/society/tournaments:</t>
  </si>
  <si>
    <t>Captain?</t>
  </si>
  <si>
    <t>INDIVIDUAL ONLY (max 1 player)</t>
  </si>
  <si>
    <t>ONE</t>
  </si>
  <si>
    <t>TWO</t>
  </si>
  <si>
    <t>THREE</t>
  </si>
  <si>
    <t>FOUR</t>
  </si>
  <si>
    <t>NO</t>
  </si>
  <si>
    <t xml:space="preserve"> A maximum of 64 teams will be accepted and preference will be given</t>
  </si>
  <si>
    <t xml:space="preserve"> comprised of 40 first teams, 20 second teams, 12 third teams and 8</t>
  </si>
  <si>
    <t>↙</t>
  </si>
  <si>
    <t xml:space="preserve"> How many teams do you want to enter?</t>
  </si>
  <si>
    <t xml:space="preserve"> COMPLETED SHEET TO YOUR ATHLETIC UNION/STUDENTS' UNION</t>
  </si>
  <si>
    <t>↖</t>
  </si>
  <si>
    <t xml:space="preserve"> For reasons given above and for Individual Championship purposes,</t>
  </si>
  <si>
    <t xml:space="preserve"> your strongest team and so on.</t>
  </si>
  <si>
    <t xml:space="preserve"> Please ensure that all of the above named players comply with the eligibility criteria of</t>
  </si>
  <si>
    <t xml:space="preserve"> BUCS before submitting entries via the BUCScore system</t>
  </si>
  <si>
    <t xml:space="preserve"> fourth teams then all of the first teams, all of the second teams and</t>
  </si>
  <si>
    <t xml:space="preserve"> not 100%  by the athletic union/students' union, then please contact</t>
  </si>
  <si>
    <t xml:space="preserve"> your AU/SU  at the earliest opportunity to arrange the transfer of funds</t>
  </si>
  <si>
    <t xml:space="preserve"> to them.</t>
  </si>
  <si>
    <t xml:space="preserve"> Student ID number</t>
  </si>
  <si>
    <t xml:space="preserve"> Surname</t>
  </si>
  <si>
    <t xml:space="preserve"> First Name</t>
  </si>
  <si>
    <t xml:space="preserve"> Code</t>
  </si>
  <si>
    <r>
      <t xml:space="preserve"> ENTRIES WILL </t>
    </r>
    <r>
      <rPr>
        <u/>
        <sz val="11"/>
        <color theme="1"/>
        <rFont val="Calibri"/>
        <family val="2"/>
        <scheme val="minor"/>
      </rPr>
      <t>ONLY</t>
    </r>
    <r>
      <rPr>
        <sz val="11"/>
        <color theme="1"/>
        <rFont val="Calibri"/>
        <family val="2"/>
        <scheme val="minor"/>
      </rPr>
      <t xml:space="preserve"> BE ACCEPTED VIA BUCScore - PLEASE PASS YOUR</t>
    </r>
  </si>
  <si>
    <r>
      <rPr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FAO: ATHLETIC UNION/STUDENTS' UNION OFFICERS</t>
    </r>
  </si>
  <si>
    <t xml:space="preserve"> Contact tel. number(s), preferably mobile:</t>
  </si>
  <si>
    <t>BUCS-UPC NINE-BALL</t>
  </si>
  <si>
    <r>
      <t xml:space="preserve"> teams </t>
    </r>
    <r>
      <rPr>
        <b/>
        <u/>
        <sz val="11"/>
        <color rgb="FF7030A0"/>
        <rFont val="Calibri"/>
        <family val="2"/>
        <scheme val="minor"/>
      </rPr>
      <t>must</t>
    </r>
    <r>
      <rPr>
        <b/>
        <sz val="11"/>
        <color rgb="FF7030A0"/>
        <rFont val="Calibri"/>
        <family val="2"/>
        <scheme val="minor"/>
      </rPr>
      <t xml:space="preserve"> be listed in order of strength</t>
    </r>
    <r>
      <rPr>
        <sz val="11"/>
        <color rgb="FF7030A0"/>
        <rFont val="Calibri"/>
        <family val="2"/>
        <scheme val="minor"/>
      </rPr>
      <t>, i.e. the first team must be</t>
    </r>
  </si>
  <si>
    <r>
      <t xml:space="preserve"> athletic union/students' union via BUCS.  </t>
    </r>
    <r>
      <rPr>
        <b/>
        <sz val="11"/>
        <color rgb="FF7030A0"/>
        <rFont val="Calibri"/>
        <family val="2"/>
        <scheme val="minor"/>
      </rPr>
      <t xml:space="preserve">Do </t>
    </r>
    <r>
      <rPr>
        <b/>
        <u/>
        <sz val="11"/>
        <color rgb="FF7030A0"/>
        <rFont val="Calibri"/>
        <family val="2"/>
        <scheme val="minor"/>
      </rPr>
      <t>not</t>
    </r>
    <r>
      <rPr>
        <b/>
        <sz val="11"/>
        <color rgb="FF7030A0"/>
        <rFont val="Calibri"/>
        <family val="2"/>
        <scheme val="minor"/>
      </rPr>
      <t xml:space="preserve"> send any money direct</t>
    </r>
  </si>
  <si>
    <r>
      <t xml:space="preserve"> to UPC.  </t>
    </r>
    <r>
      <rPr>
        <sz val="11"/>
        <color rgb="FF7030A0"/>
        <rFont val="Calibri"/>
        <family val="2"/>
        <scheme val="minor"/>
      </rPr>
      <t>If some or all of the fees are being paid by the entrant(s), i.e.</t>
    </r>
  </si>
  <si>
    <t>Male</t>
  </si>
  <si>
    <t>Female</t>
  </si>
  <si>
    <t xml:space="preserve"> Gender</t>
  </si>
  <si>
    <t>This form this is designed to help clubs/societies provide their AU/SU with all the</t>
  </si>
  <si>
    <t>information required to complete the BUCScore online entry on their behalf</t>
  </si>
  <si>
    <t>Please refer to the accompanying Guidance Notes before completing this form</t>
  </si>
  <si>
    <r>
      <t xml:space="preserve">You </t>
    </r>
    <r>
      <rPr>
        <u/>
        <sz val="11"/>
        <color theme="1"/>
        <rFont val="Calibri"/>
        <family val="2"/>
        <scheme val="minor"/>
      </rPr>
      <t>must</t>
    </r>
    <r>
      <rPr>
        <sz val="11"/>
        <color theme="1"/>
        <rFont val="Calibri"/>
        <family val="2"/>
        <scheme val="minor"/>
      </rPr>
      <t xml:space="preserve"> complete </t>
    </r>
    <r>
      <rPr>
        <u/>
        <sz val="11"/>
        <color theme="1"/>
        <rFont val="Calibri"/>
        <family val="2"/>
        <scheme val="minor"/>
      </rPr>
      <t>all</t>
    </r>
    <r>
      <rPr>
        <sz val="11"/>
        <color theme="1"/>
        <rFont val="Calibri"/>
        <family val="2"/>
        <scheme val="minor"/>
      </rPr>
      <t xml:space="preserve"> of the yellow-shaded cells:</t>
    </r>
  </si>
  <si>
    <t xml:space="preserve">● </t>
  </si>
  <si>
    <t>Ensure you list players in descending order of ability (ie best player first)</t>
  </si>
  <si>
    <t xml:space="preserve"> to first teams, then second teams, etc then to institutions highest in</t>
  </si>
  <si>
    <t xml:space="preserve"> the competition rankings.  For example, if 80 entries are received</t>
  </si>
  <si>
    <t xml:space="preserve"> the four highest-ranked institutions' third teams would be accepted</t>
  </si>
  <si>
    <t xml:space="preserve"> (with the fifth-highest ranked institution's third team being first</t>
  </si>
  <si>
    <t xml:space="preserve"> reserve, the sixth-highest ranked institution's third team being second</t>
  </si>
  <si>
    <t xml:space="preserve"> reserve, etc).</t>
  </si>
  <si>
    <t xml:space="preserve"> Please note that fees of £33.75 per player will be invoiced to your</t>
  </si>
  <si>
    <t>Rileys Birmingham &amp; Rileys Solihull</t>
  </si>
  <si>
    <r>
      <rPr>
        <b/>
        <sz val="11"/>
        <color theme="1"/>
        <rFont val="Calibri"/>
        <family val="2"/>
        <scheme val="minor"/>
      </rPr>
      <t>Entry deadline:</t>
    </r>
    <r>
      <rPr>
        <sz val="11"/>
        <color theme="1"/>
        <rFont val="Calibri"/>
        <family val="2"/>
        <scheme val="minor"/>
      </rPr>
      <t xml:space="preserve"> 23:59 on Thursday 7 November 2019</t>
    </r>
  </si>
  <si>
    <t>28 November-1 December 2019</t>
  </si>
  <si>
    <t>CHAMPIONSHIPS 2019-2020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</si>
</sst>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1"/>
      <color rgb="FF7030A0"/>
      <name val="Calibri"/>
      <family val="2"/>
      <scheme val="minor"/>
    </font>
    <font>
      <b/>
      <u/>
      <sz val="11"/>
      <color rgb="FF7030A0"/>
      <name val="Calibri"/>
      <family val="2"/>
      <scheme val="minor"/>
    </font>
    <font>
      <b/>
      <sz val="11"/>
      <color rgb="FF7030A0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5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rgb="FFFF0000"/>
      <name val="Calibri"/>
      <family val="2"/>
      <scheme val="minor"/>
    </font>
    <font>
      <b/>
      <sz val="11"/>
      <color rgb="FF00B050"/>
      <name val="Calibri"/>
      <family val="2"/>
      <scheme val="minor"/>
    </font>
    <font>
      <b/>
      <sz val="40"/>
      <color rgb="FFFF0000"/>
      <name val="Calibri"/>
      <family val="2"/>
      <scheme val="minor"/>
    </font>
    <font>
      <sz val="40"/>
      <color theme="1"/>
      <name val="Calibri"/>
      <family val="2"/>
      <scheme val="minor"/>
    </font>
    <font>
      <b/>
      <sz val="40"/>
      <color rgb="FF7030A0"/>
      <name val="Calibri"/>
      <family val="2"/>
    </font>
    <font>
      <b/>
      <sz val="40"/>
      <color rgb="FF7030A0"/>
      <name val="Calibri"/>
      <family val="2"/>
      <scheme val="minor"/>
    </font>
    <font>
      <sz val="11"/>
      <color rgb="FF7030A0"/>
      <name val="Calibri"/>
      <family val="2"/>
      <scheme val="minor"/>
    </font>
    <font>
      <b/>
      <sz val="11"/>
      <color rgb="FF00B0F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00B0F0"/>
        <bgColor indexed="64"/>
      </patternFill>
    </fill>
  </fills>
  <borders count="51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 diagonalUp="1" diagonalDown="1"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rgb="FFFF0000"/>
      </left>
      <right/>
      <top style="medium">
        <color rgb="FFFF0000"/>
      </top>
      <bottom/>
      <diagonal/>
    </border>
    <border>
      <left/>
      <right/>
      <top style="medium">
        <color rgb="FFFF0000"/>
      </top>
      <bottom/>
      <diagonal/>
    </border>
    <border>
      <left/>
      <right style="medium">
        <color rgb="FFFF0000"/>
      </right>
      <top style="medium">
        <color rgb="FFFF0000"/>
      </top>
      <bottom/>
      <diagonal/>
    </border>
    <border>
      <left style="medium">
        <color rgb="FFFF0000"/>
      </left>
      <right/>
      <top/>
      <bottom/>
      <diagonal/>
    </border>
    <border>
      <left/>
      <right style="medium">
        <color rgb="FFFF0000"/>
      </right>
      <top/>
      <bottom/>
      <diagonal/>
    </border>
    <border>
      <left style="medium">
        <color rgb="FFFF0000"/>
      </left>
      <right/>
      <top/>
      <bottom style="medium">
        <color rgb="FFFF0000"/>
      </bottom>
      <diagonal/>
    </border>
    <border>
      <left/>
      <right/>
      <top/>
      <bottom style="medium">
        <color rgb="FFFF0000"/>
      </bottom>
      <diagonal/>
    </border>
    <border>
      <left/>
      <right style="medium">
        <color rgb="FFFF0000"/>
      </right>
      <top/>
      <bottom style="medium">
        <color rgb="FFFF0000"/>
      </bottom>
      <diagonal/>
    </border>
    <border>
      <left style="medium">
        <color rgb="FF7030A0"/>
      </left>
      <right/>
      <top style="medium">
        <color rgb="FF7030A0"/>
      </top>
      <bottom/>
      <diagonal/>
    </border>
    <border>
      <left/>
      <right/>
      <top style="medium">
        <color rgb="FF7030A0"/>
      </top>
      <bottom/>
      <diagonal/>
    </border>
    <border>
      <left/>
      <right style="medium">
        <color rgb="FF7030A0"/>
      </right>
      <top style="medium">
        <color rgb="FF7030A0"/>
      </top>
      <bottom/>
      <diagonal/>
    </border>
    <border>
      <left style="medium">
        <color rgb="FF7030A0"/>
      </left>
      <right/>
      <top/>
      <bottom/>
      <diagonal/>
    </border>
    <border>
      <left/>
      <right style="medium">
        <color rgb="FF7030A0"/>
      </right>
      <top/>
      <bottom/>
      <diagonal/>
    </border>
    <border>
      <left style="medium">
        <color rgb="FF7030A0"/>
      </left>
      <right/>
      <top/>
      <bottom style="medium">
        <color rgb="FF7030A0"/>
      </bottom>
      <diagonal/>
    </border>
    <border>
      <left/>
      <right/>
      <top/>
      <bottom style="medium">
        <color rgb="FF7030A0"/>
      </bottom>
      <diagonal/>
    </border>
    <border>
      <left/>
      <right style="medium">
        <color rgb="FF7030A0"/>
      </right>
      <top/>
      <bottom style="medium">
        <color rgb="FF7030A0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8">
    <xf numFmtId="0" fontId="0" fillId="0" borderId="0" xfId="0"/>
    <xf numFmtId="0" fontId="6" fillId="2" borderId="0" xfId="0" applyFont="1" applyFill="1" applyProtection="1">
      <protection hidden="1"/>
    </xf>
    <xf numFmtId="0" fontId="7" fillId="2" borderId="0" xfId="0" applyFont="1" applyFill="1" applyBorder="1" applyAlignment="1" applyProtection="1">
      <alignment wrapText="1"/>
      <protection hidden="1"/>
    </xf>
    <xf numFmtId="0" fontId="8" fillId="2" borderId="0" xfId="0" applyFont="1" applyFill="1" applyAlignment="1" applyProtection="1">
      <protection hidden="1"/>
    </xf>
    <xf numFmtId="0" fontId="9" fillId="2" borderId="0" xfId="0" applyFont="1" applyFill="1" applyProtection="1">
      <protection hidden="1"/>
    </xf>
    <xf numFmtId="0" fontId="6" fillId="2" borderId="0" xfId="0" applyFont="1" applyFill="1" applyAlignment="1" applyProtection="1">
      <protection hidden="1"/>
    </xf>
    <xf numFmtId="0" fontId="10" fillId="2" borderId="0" xfId="0" applyFont="1" applyFill="1" applyAlignment="1" applyProtection="1">
      <protection hidden="1"/>
    </xf>
    <xf numFmtId="0" fontId="11" fillId="2" borderId="0" xfId="0" applyFont="1" applyFill="1" applyAlignment="1" applyProtection="1">
      <alignment horizontal="right"/>
      <protection hidden="1"/>
    </xf>
    <xf numFmtId="0" fontId="6" fillId="2" borderId="0" xfId="0" applyFont="1" applyFill="1" applyAlignment="1" applyProtection="1">
      <alignment horizontal="right"/>
      <protection hidden="1"/>
    </xf>
    <xf numFmtId="0" fontId="6" fillId="3" borderId="2" xfId="0" applyFont="1" applyFill="1" applyBorder="1" applyProtection="1">
      <protection hidden="1"/>
    </xf>
    <xf numFmtId="0" fontId="6" fillId="2" borderId="8" xfId="0" applyFont="1" applyFill="1" applyBorder="1" applyAlignment="1" applyProtection="1">
      <protection hidden="1"/>
    </xf>
    <xf numFmtId="0" fontId="6" fillId="2" borderId="9" xfId="0" applyFont="1" applyFill="1" applyBorder="1" applyAlignment="1" applyProtection="1">
      <protection hidden="1"/>
    </xf>
    <xf numFmtId="0" fontId="6" fillId="2" borderId="0" xfId="0" applyFont="1" applyFill="1" applyBorder="1" applyProtection="1">
      <protection hidden="1"/>
    </xf>
    <xf numFmtId="0" fontId="15" fillId="2" borderId="0" xfId="0" applyFont="1" applyFill="1" applyAlignment="1" applyProtection="1">
      <alignment vertical="center"/>
      <protection hidden="1"/>
    </xf>
    <xf numFmtId="0" fontId="8" fillId="2" borderId="0" xfId="0" applyFont="1" applyFill="1" applyAlignment="1" applyProtection="1">
      <alignment horizontal="right"/>
      <protection hidden="1"/>
    </xf>
    <xf numFmtId="0" fontId="8" fillId="2" borderId="24" xfId="0" applyFont="1" applyFill="1" applyBorder="1" applyAlignment="1" applyProtection="1">
      <alignment vertical="center" textRotation="90" wrapText="1"/>
      <protection hidden="1"/>
    </xf>
    <xf numFmtId="49" fontId="8" fillId="2" borderId="25" xfId="0" applyNumberFormat="1" applyFont="1" applyFill="1" applyBorder="1" applyProtection="1">
      <protection hidden="1"/>
    </xf>
    <xf numFmtId="0" fontId="8" fillId="2" borderId="22" xfId="0" applyFont="1" applyFill="1" applyBorder="1" applyAlignment="1" applyProtection="1">
      <protection hidden="1"/>
    </xf>
    <xf numFmtId="0" fontId="8" fillId="2" borderId="23" xfId="0" applyFont="1" applyFill="1" applyBorder="1" applyAlignment="1" applyProtection="1">
      <alignment horizontal="center"/>
      <protection hidden="1"/>
    </xf>
    <xf numFmtId="0" fontId="13" fillId="3" borderId="26" xfId="0" applyNumberFormat="1" applyFont="1" applyFill="1" applyBorder="1" applyProtection="1">
      <protection hidden="1"/>
    </xf>
    <xf numFmtId="49" fontId="13" fillId="3" borderId="26" xfId="0" applyNumberFormat="1" applyFont="1" applyFill="1" applyBorder="1" applyAlignment="1" applyProtection="1">
      <protection locked="0"/>
    </xf>
    <xf numFmtId="0" fontId="13" fillId="3" borderId="27" xfId="0" applyFont="1" applyFill="1" applyBorder="1" applyAlignment="1" applyProtection="1">
      <alignment horizontal="center"/>
      <protection locked="0"/>
    </xf>
    <xf numFmtId="0" fontId="13" fillId="3" borderId="28" xfId="0" applyNumberFormat="1" applyFont="1" applyFill="1" applyBorder="1" applyProtection="1">
      <protection hidden="1"/>
    </xf>
    <xf numFmtId="49" fontId="13" fillId="3" borderId="28" xfId="0" applyNumberFormat="1" applyFont="1" applyFill="1" applyBorder="1" applyAlignment="1" applyProtection="1">
      <protection locked="0"/>
    </xf>
    <xf numFmtId="0" fontId="13" fillId="3" borderId="29" xfId="0" applyFont="1" applyFill="1" applyBorder="1" applyAlignment="1" applyProtection="1">
      <alignment horizontal="center"/>
      <protection locked="0"/>
    </xf>
    <xf numFmtId="0" fontId="13" fillId="3" borderId="30" xfId="0" applyNumberFormat="1" applyFont="1" applyFill="1" applyBorder="1" applyProtection="1">
      <protection hidden="1"/>
    </xf>
    <xf numFmtId="49" fontId="13" fillId="3" borderId="30" xfId="0" applyNumberFormat="1" applyFont="1" applyFill="1" applyBorder="1" applyAlignment="1" applyProtection="1">
      <protection locked="0"/>
    </xf>
    <xf numFmtId="0" fontId="13" fillId="3" borderId="31" xfId="0" applyFont="1" applyFill="1" applyBorder="1" applyAlignment="1" applyProtection="1">
      <alignment horizontal="center"/>
      <protection locked="0"/>
    </xf>
    <xf numFmtId="0" fontId="8" fillId="2" borderId="0" xfId="0" applyFont="1" applyFill="1" applyAlignment="1" applyProtection="1">
      <alignment horizontal="left"/>
      <protection hidden="1"/>
    </xf>
    <xf numFmtId="0" fontId="13" fillId="3" borderId="2" xfId="0" applyFont="1" applyFill="1" applyBorder="1" applyAlignment="1" applyProtection="1">
      <alignment horizontal="center"/>
      <protection locked="0"/>
    </xf>
    <xf numFmtId="0" fontId="7" fillId="2" borderId="0" xfId="0" applyFont="1" applyFill="1" applyBorder="1" applyAlignment="1" applyProtection="1">
      <alignment horizontal="center"/>
      <protection hidden="1"/>
    </xf>
    <xf numFmtId="0" fontId="0" fillId="2" borderId="0" xfId="0" applyFont="1" applyFill="1" applyAlignment="1" applyProtection="1">
      <alignment horizontal="center"/>
      <protection hidden="1"/>
    </xf>
    <xf numFmtId="0" fontId="6" fillId="2" borderId="0" xfId="0" applyFont="1" applyFill="1" applyAlignment="1" applyProtection="1">
      <alignment horizontal="center"/>
      <protection hidden="1"/>
    </xf>
    <xf numFmtId="0" fontId="10" fillId="2" borderId="0" xfId="0" applyFont="1" applyFill="1" applyAlignment="1" applyProtection="1">
      <alignment horizontal="center"/>
      <protection hidden="1"/>
    </xf>
    <xf numFmtId="0" fontId="6" fillId="2" borderId="3" xfId="0" applyFont="1" applyFill="1" applyBorder="1" applyAlignment="1" applyProtection="1">
      <alignment horizontal="left"/>
      <protection hidden="1"/>
    </xf>
    <xf numFmtId="0" fontId="6" fillId="2" borderId="4" xfId="0" applyFont="1" applyFill="1" applyBorder="1" applyAlignment="1" applyProtection="1">
      <alignment horizontal="left"/>
      <protection hidden="1"/>
    </xf>
    <xf numFmtId="0" fontId="6" fillId="2" borderId="25" xfId="0" applyFont="1" applyFill="1" applyBorder="1" applyAlignment="1" applyProtection="1">
      <alignment horizontal="left"/>
      <protection hidden="1"/>
    </xf>
    <xf numFmtId="0" fontId="13" fillId="3" borderId="33" xfId="0" applyFont="1" applyFill="1" applyBorder="1" applyAlignment="1" applyProtection="1">
      <alignment horizontal="center"/>
      <protection locked="0"/>
    </xf>
    <xf numFmtId="0" fontId="13" fillId="3" borderId="4" xfId="0" applyFont="1" applyFill="1" applyBorder="1" applyAlignment="1" applyProtection="1">
      <alignment horizontal="center"/>
      <protection locked="0"/>
    </xf>
    <xf numFmtId="0" fontId="13" fillId="3" borderId="5" xfId="0" applyFont="1" applyFill="1" applyBorder="1" applyAlignment="1" applyProtection="1">
      <alignment horizontal="center"/>
      <protection locked="0"/>
    </xf>
    <xf numFmtId="49" fontId="13" fillId="3" borderId="20" xfId="0" applyNumberFormat="1" applyFont="1" applyFill="1" applyBorder="1" applyAlignment="1" applyProtection="1">
      <alignment horizontal="center"/>
      <protection locked="0"/>
    </xf>
    <xf numFmtId="49" fontId="13" fillId="3" borderId="19" xfId="0" applyNumberFormat="1" applyFont="1" applyFill="1" applyBorder="1" applyAlignment="1" applyProtection="1">
      <alignment horizontal="center"/>
      <protection locked="0"/>
    </xf>
    <xf numFmtId="49" fontId="13" fillId="3" borderId="15" xfId="0" applyNumberFormat="1" applyFont="1" applyFill="1" applyBorder="1" applyAlignment="1" applyProtection="1">
      <alignment horizontal="center"/>
      <protection locked="0"/>
    </xf>
    <xf numFmtId="49" fontId="13" fillId="3" borderId="14" xfId="0" applyNumberFormat="1" applyFont="1" applyFill="1" applyBorder="1" applyAlignment="1" applyProtection="1">
      <alignment horizontal="center"/>
      <protection locked="0"/>
    </xf>
    <xf numFmtId="49" fontId="13" fillId="3" borderId="32" xfId="0" applyNumberFormat="1" applyFont="1" applyFill="1" applyBorder="1" applyAlignment="1" applyProtection="1">
      <alignment horizontal="center"/>
      <protection locked="0"/>
    </xf>
    <xf numFmtId="49" fontId="13" fillId="3" borderId="7" xfId="0" applyNumberFormat="1" applyFont="1" applyFill="1" applyBorder="1" applyAlignment="1" applyProtection="1">
      <alignment horizontal="center"/>
      <protection locked="0"/>
    </xf>
    <xf numFmtId="49" fontId="13" fillId="3" borderId="15" xfId="0" applyNumberFormat="1" applyFont="1" applyFill="1" applyBorder="1" applyAlignment="1" applyProtection="1">
      <alignment horizontal="left"/>
      <protection locked="0"/>
    </xf>
    <xf numFmtId="49" fontId="13" fillId="3" borderId="14" xfId="0" applyNumberFormat="1" applyFont="1" applyFill="1" applyBorder="1" applyAlignment="1" applyProtection="1">
      <alignment horizontal="left"/>
      <protection locked="0"/>
    </xf>
    <xf numFmtId="0" fontId="0" fillId="2" borderId="0" xfId="0" applyFont="1" applyFill="1" applyAlignment="1" applyProtection="1">
      <alignment horizontal="left" vertical="center"/>
      <protection hidden="1"/>
    </xf>
    <xf numFmtId="0" fontId="9" fillId="2" borderId="0" xfId="0" applyFont="1" applyFill="1" applyAlignment="1" applyProtection="1">
      <alignment horizontal="center"/>
      <protection hidden="1"/>
    </xf>
    <xf numFmtId="0" fontId="6" fillId="2" borderId="0" xfId="0" applyFont="1" applyFill="1" applyAlignment="1" applyProtection="1">
      <alignment horizontal="left"/>
      <protection hidden="1"/>
    </xf>
    <xf numFmtId="0" fontId="13" fillId="3" borderId="6" xfId="0" applyFont="1" applyFill="1" applyBorder="1" applyAlignment="1" applyProtection="1">
      <alignment horizontal="center" vertical="center" textRotation="90" wrapText="1"/>
      <protection hidden="1"/>
    </xf>
    <xf numFmtId="0" fontId="13" fillId="3" borderId="12" xfId="0" applyFont="1" applyFill="1" applyBorder="1" applyAlignment="1" applyProtection="1">
      <alignment horizontal="center" vertical="center" textRotation="90" wrapText="1"/>
      <protection hidden="1"/>
    </xf>
    <xf numFmtId="0" fontId="13" fillId="3" borderId="17" xfId="0" applyFont="1" applyFill="1" applyBorder="1" applyAlignment="1" applyProtection="1">
      <alignment horizontal="center" vertical="center" textRotation="90" wrapText="1"/>
      <protection hidden="1"/>
    </xf>
    <xf numFmtId="0" fontId="6" fillId="2" borderId="0" xfId="0" applyFont="1" applyFill="1" applyBorder="1" applyAlignment="1" applyProtection="1">
      <alignment horizontal="left"/>
      <protection hidden="1"/>
    </xf>
    <xf numFmtId="0" fontId="8" fillId="2" borderId="3" xfId="0" applyFont="1" applyFill="1" applyBorder="1" applyAlignment="1" applyProtection="1">
      <alignment horizontal="center"/>
      <protection hidden="1"/>
    </xf>
    <xf numFmtId="0" fontId="8" fillId="2" borderId="4" xfId="0" applyFont="1" applyFill="1" applyBorder="1" applyAlignment="1" applyProtection="1">
      <alignment horizontal="center"/>
      <protection hidden="1"/>
    </xf>
    <xf numFmtId="0" fontId="8" fillId="2" borderId="5" xfId="0" applyFont="1" applyFill="1" applyBorder="1" applyAlignment="1" applyProtection="1">
      <alignment horizontal="center"/>
      <protection hidden="1"/>
    </xf>
    <xf numFmtId="0" fontId="6" fillId="2" borderId="6" xfId="0" applyFont="1" applyFill="1" applyBorder="1" applyAlignment="1" applyProtection="1">
      <alignment horizontal="left"/>
      <protection hidden="1"/>
    </xf>
    <xf numFmtId="0" fontId="6" fillId="2" borderId="7" xfId="0" applyFont="1" applyFill="1" applyBorder="1" applyAlignment="1" applyProtection="1">
      <alignment horizontal="left"/>
      <protection hidden="1"/>
    </xf>
    <xf numFmtId="49" fontId="13" fillId="3" borderId="8" xfId="0" applyNumberFormat="1" applyFont="1" applyFill="1" applyBorder="1" applyAlignment="1" applyProtection="1">
      <alignment horizontal="center"/>
      <protection locked="0"/>
    </xf>
    <xf numFmtId="49" fontId="13" fillId="3" borderId="10" xfId="0" applyNumberFormat="1" applyFont="1" applyFill="1" applyBorder="1" applyAlignment="1" applyProtection="1">
      <alignment horizontal="center"/>
      <protection locked="0"/>
    </xf>
    <xf numFmtId="49" fontId="13" fillId="3" borderId="11" xfId="0" applyNumberFormat="1" applyFont="1" applyFill="1" applyBorder="1" applyAlignment="1" applyProtection="1">
      <alignment horizontal="center"/>
      <protection locked="0"/>
    </xf>
    <xf numFmtId="49" fontId="13" fillId="3" borderId="13" xfId="0" applyNumberFormat="1" applyFont="1" applyFill="1" applyBorder="1" applyAlignment="1" applyProtection="1">
      <alignment horizontal="center"/>
      <protection locked="0"/>
    </xf>
    <xf numFmtId="49" fontId="13" fillId="3" borderId="16" xfId="0" applyNumberFormat="1" applyFont="1" applyFill="1" applyBorder="1" applyAlignment="1" applyProtection="1">
      <alignment horizontal="center"/>
      <protection locked="0"/>
    </xf>
    <xf numFmtId="0" fontId="6" fillId="2" borderId="12" xfId="0" applyFont="1" applyFill="1" applyBorder="1" applyAlignment="1" applyProtection="1">
      <alignment horizontal="left"/>
      <protection hidden="1"/>
    </xf>
    <xf numFmtId="0" fontId="6" fillId="2" borderId="14" xfId="0" applyFont="1" applyFill="1" applyBorder="1" applyAlignment="1" applyProtection="1">
      <alignment horizontal="left"/>
      <protection hidden="1"/>
    </xf>
    <xf numFmtId="0" fontId="6" fillId="2" borderId="17" xfId="0" applyFont="1" applyFill="1" applyBorder="1" applyAlignment="1" applyProtection="1">
      <alignment horizontal="left"/>
      <protection hidden="1"/>
    </xf>
    <xf numFmtId="0" fontId="6" fillId="2" borderId="18" xfId="0" applyFont="1" applyFill="1" applyBorder="1" applyAlignment="1" applyProtection="1">
      <alignment horizontal="left"/>
      <protection hidden="1"/>
    </xf>
    <xf numFmtId="0" fontId="6" fillId="2" borderId="19" xfId="0" applyFont="1" applyFill="1" applyBorder="1" applyAlignment="1" applyProtection="1">
      <alignment horizontal="left"/>
      <protection hidden="1"/>
    </xf>
    <xf numFmtId="3" fontId="13" fillId="3" borderId="20" xfId="0" applyNumberFormat="1" applyFont="1" applyFill="1" applyBorder="1" applyAlignment="1" applyProtection="1">
      <alignment horizontal="center"/>
      <protection locked="0"/>
    </xf>
    <xf numFmtId="3" fontId="13" fillId="3" borderId="21" xfId="0" applyNumberFormat="1" applyFont="1" applyFill="1" applyBorder="1" applyAlignment="1" applyProtection="1">
      <alignment horizontal="center"/>
      <protection locked="0"/>
    </xf>
    <xf numFmtId="0" fontId="6" fillId="5" borderId="0" xfId="0" applyFont="1" applyFill="1" applyAlignment="1" applyProtection="1">
      <alignment horizontal="left"/>
      <protection hidden="1"/>
    </xf>
    <xf numFmtId="49" fontId="13" fillId="3" borderId="20" xfId="0" applyNumberFormat="1" applyFont="1" applyFill="1" applyBorder="1" applyAlignment="1" applyProtection="1">
      <alignment horizontal="left"/>
      <protection locked="0"/>
    </xf>
    <xf numFmtId="49" fontId="13" fillId="3" borderId="19" xfId="0" applyNumberFormat="1" applyFont="1" applyFill="1" applyBorder="1" applyAlignment="1" applyProtection="1">
      <alignment horizontal="left"/>
      <protection locked="0"/>
    </xf>
    <xf numFmtId="49" fontId="13" fillId="3" borderId="50" xfId="0" applyNumberFormat="1" applyFont="1" applyFill="1" applyBorder="1" applyAlignment="1" applyProtection="1">
      <alignment horizontal="center"/>
      <protection locked="0"/>
    </xf>
    <xf numFmtId="0" fontId="6" fillId="2" borderId="13" xfId="0" applyFont="1" applyFill="1" applyBorder="1" applyAlignment="1" applyProtection="1">
      <alignment horizontal="left"/>
      <protection hidden="1"/>
    </xf>
    <xf numFmtId="0" fontId="19" fillId="4" borderId="0" xfId="0" applyFont="1" applyFill="1" applyAlignment="1" applyProtection="1">
      <alignment horizontal="center"/>
      <protection hidden="1"/>
    </xf>
    <xf numFmtId="0" fontId="9" fillId="5" borderId="0" xfId="0" applyFont="1" applyFill="1" applyAlignment="1" applyProtection="1">
      <alignment horizontal="left"/>
      <protection hidden="1"/>
    </xf>
    <xf numFmtId="0" fontId="8" fillId="2" borderId="0" xfId="0" applyFont="1" applyFill="1" applyAlignment="1" applyProtection="1">
      <alignment horizontal="left"/>
      <protection hidden="1"/>
    </xf>
    <xf numFmtId="0" fontId="8" fillId="2" borderId="1" xfId="0" applyFont="1" applyFill="1" applyBorder="1" applyAlignment="1" applyProtection="1">
      <alignment horizontal="left"/>
      <protection hidden="1"/>
    </xf>
    <xf numFmtId="49" fontId="13" fillId="3" borderId="32" xfId="0" applyNumberFormat="1" applyFont="1" applyFill="1" applyBorder="1" applyAlignment="1" applyProtection="1">
      <alignment horizontal="left"/>
      <protection locked="0"/>
    </xf>
    <xf numFmtId="49" fontId="13" fillId="3" borderId="7" xfId="0" applyNumberFormat="1" applyFont="1" applyFill="1" applyBorder="1" applyAlignment="1" applyProtection="1">
      <alignment horizontal="left"/>
      <protection locked="0"/>
    </xf>
    <xf numFmtId="0" fontId="12" fillId="2" borderId="37" xfId="0" applyFont="1" applyFill="1" applyBorder="1" applyAlignment="1" applyProtection="1">
      <alignment horizontal="left"/>
      <protection hidden="1"/>
    </xf>
    <xf numFmtId="0" fontId="12" fillId="2" borderId="0" xfId="0" applyFont="1" applyFill="1" applyBorder="1" applyAlignment="1" applyProtection="1">
      <alignment horizontal="left"/>
      <protection hidden="1"/>
    </xf>
    <xf numFmtId="0" fontId="12" fillId="2" borderId="38" xfId="0" applyFont="1" applyFill="1" applyBorder="1" applyAlignment="1" applyProtection="1">
      <alignment horizontal="left"/>
      <protection hidden="1"/>
    </xf>
    <xf numFmtId="0" fontId="12" fillId="2" borderId="34" xfId="0" applyFont="1" applyFill="1" applyBorder="1" applyAlignment="1" applyProtection="1">
      <alignment horizontal="left"/>
      <protection hidden="1"/>
    </xf>
    <xf numFmtId="0" fontId="12" fillId="2" borderId="35" xfId="0" applyFont="1" applyFill="1" applyBorder="1" applyAlignment="1" applyProtection="1">
      <alignment horizontal="left"/>
      <protection hidden="1"/>
    </xf>
    <xf numFmtId="0" fontId="12" fillId="2" borderId="36" xfId="0" applyFont="1" applyFill="1" applyBorder="1" applyAlignment="1" applyProtection="1">
      <alignment horizontal="left"/>
      <protection hidden="1"/>
    </xf>
    <xf numFmtId="0" fontId="8" fillId="2" borderId="33" xfId="0" applyFont="1" applyFill="1" applyBorder="1" applyAlignment="1" applyProtection="1">
      <alignment horizontal="left"/>
      <protection hidden="1"/>
    </xf>
    <xf numFmtId="0" fontId="8" fillId="2" borderId="25" xfId="0" applyFont="1" applyFill="1" applyBorder="1" applyAlignment="1" applyProtection="1">
      <alignment horizontal="left"/>
      <protection hidden="1"/>
    </xf>
    <xf numFmtId="0" fontId="18" fillId="2" borderId="0" xfId="0" applyFont="1" applyFill="1" applyAlignment="1" applyProtection="1">
      <alignment horizontal="left"/>
      <protection hidden="1"/>
    </xf>
    <xf numFmtId="0" fontId="3" fillId="2" borderId="0" xfId="0" applyFont="1" applyFill="1" applyAlignment="1" applyProtection="1">
      <alignment horizontal="left"/>
      <protection hidden="1"/>
    </xf>
    <xf numFmtId="0" fontId="18" fillId="2" borderId="47" xfId="0" applyFont="1" applyFill="1" applyBorder="1" applyAlignment="1" applyProtection="1">
      <alignment horizontal="left"/>
      <protection hidden="1"/>
    </xf>
    <xf numFmtId="0" fontId="18" fillId="2" borderId="48" xfId="0" applyFont="1" applyFill="1" applyBorder="1" applyAlignment="1" applyProtection="1">
      <alignment horizontal="left"/>
      <protection hidden="1"/>
    </xf>
    <xf numFmtId="0" fontId="18" fillId="2" borderId="49" xfId="0" applyFont="1" applyFill="1" applyBorder="1" applyAlignment="1" applyProtection="1">
      <alignment horizontal="left"/>
      <protection hidden="1"/>
    </xf>
    <xf numFmtId="0" fontId="18" fillId="2" borderId="45" xfId="0" applyFont="1" applyFill="1" applyBorder="1" applyAlignment="1" applyProtection="1">
      <alignment horizontal="left"/>
      <protection hidden="1"/>
    </xf>
    <xf numFmtId="0" fontId="18" fillId="2" borderId="0" xfId="0" applyFont="1" applyFill="1" applyBorder="1" applyAlignment="1" applyProtection="1">
      <alignment horizontal="left"/>
      <protection hidden="1"/>
    </xf>
    <xf numFmtId="0" fontId="18" fillId="2" borderId="46" xfId="0" applyFont="1" applyFill="1" applyBorder="1" applyAlignment="1" applyProtection="1">
      <alignment horizontal="left"/>
      <protection hidden="1"/>
    </xf>
    <xf numFmtId="0" fontId="18" fillId="2" borderId="42" xfId="0" applyFont="1" applyFill="1" applyBorder="1" applyAlignment="1" applyProtection="1">
      <alignment horizontal="left"/>
      <protection hidden="1"/>
    </xf>
    <xf numFmtId="0" fontId="18" fillId="2" borderId="43" xfId="0" applyFont="1" applyFill="1" applyBorder="1" applyAlignment="1" applyProtection="1">
      <alignment horizontal="left"/>
      <protection hidden="1"/>
    </xf>
    <xf numFmtId="0" fontId="18" fillId="2" borderId="44" xfId="0" applyFont="1" applyFill="1" applyBorder="1" applyAlignment="1" applyProtection="1">
      <alignment horizontal="left"/>
      <protection hidden="1"/>
    </xf>
    <xf numFmtId="0" fontId="14" fillId="2" borderId="0" xfId="0" applyFont="1" applyFill="1" applyBorder="1" applyAlignment="1" applyProtection="1">
      <alignment horizontal="left" vertical="top"/>
      <protection hidden="1"/>
    </xf>
    <xf numFmtId="0" fontId="16" fillId="2" borderId="0" xfId="0" applyFont="1" applyFill="1" applyAlignment="1" applyProtection="1">
      <alignment horizontal="left"/>
      <protection hidden="1"/>
    </xf>
    <xf numFmtId="0" fontId="17" fillId="2" borderId="0" xfId="0" applyFont="1" applyFill="1" applyAlignment="1" applyProtection="1">
      <alignment horizontal="left"/>
      <protection hidden="1"/>
    </xf>
    <xf numFmtId="0" fontId="12" fillId="2" borderId="39" xfId="0" applyFont="1" applyFill="1" applyBorder="1" applyAlignment="1" applyProtection="1">
      <alignment horizontal="left"/>
      <protection hidden="1"/>
    </xf>
    <xf numFmtId="0" fontId="12" fillId="2" borderId="40" xfId="0" applyFont="1" applyFill="1" applyBorder="1" applyAlignment="1" applyProtection="1">
      <alignment horizontal="left"/>
      <protection hidden="1"/>
    </xf>
    <xf numFmtId="0" fontId="12" fillId="2" borderId="41" xfId="0" applyFont="1" applyFill="1" applyBorder="1" applyAlignment="1" applyProtection="1">
      <alignment horizontal="left"/>
      <protection hidden="1"/>
    </xf>
  </cellXfs>
  <cellStyles count="1">
    <cellStyle name="Normal" xfId="0" builtinId="0"/>
  </cellStyles>
  <dxfs count="11">
    <dxf>
      <font>
        <color theme="1"/>
      </font>
      <fill>
        <patternFill>
          <bgColor theme="0"/>
        </patternFill>
      </fill>
    </dxf>
    <dxf>
      <font>
        <color theme="1"/>
      </font>
      <fill>
        <patternFill>
          <bgColor theme="0"/>
        </patternFill>
      </fill>
    </dxf>
    <dxf>
      <font>
        <color theme="1"/>
      </font>
      <fill>
        <patternFill>
          <bgColor theme="0"/>
        </patternFill>
      </fill>
    </dxf>
    <dxf>
      <font>
        <color theme="1"/>
      </font>
      <fill>
        <patternFill>
          <bgColor theme="0"/>
        </patternFill>
      </fill>
    </dxf>
    <dxf>
      <font>
        <color theme="1"/>
      </font>
      <fill>
        <patternFill>
          <bgColor theme="0"/>
        </patternFill>
      </fill>
    </dxf>
    <dxf>
      <font>
        <color theme="1"/>
      </font>
      <fill>
        <patternFill>
          <bgColor theme="0"/>
        </patternFill>
      </fill>
    </dxf>
    <dxf>
      <font>
        <color theme="1"/>
      </font>
      <fill>
        <patternFill>
          <bgColor theme="0"/>
        </patternFill>
      </fill>
    </dxf>
    <dxf>
      <font>
        <color theme="1"/>
      </font>
      <fill>
        <patternFill patternType="none">
          <bgColor auto="1"/>
        </patternFill>
      </fill>
    </dxf>
    <dxf>
      <font>
        <color theme="1"/>
      </font>
      <fill>
        <patternFill patternType="none">
          <bgColor auto="1"/>
        </patternFill>
      </fill>
    </dxf>
    <dxf>
      <fill>
        <patternFill patternType="solid">
          <bgColor theme="0"/>
        </patternFill>
      </fill>
    </dxf>
    <dxf>
      <fill>
        <patternFill>
          <bgColor theme="0"/>
        </patternFill>
      </fill>
    </dxf>
  </dxfs>
  <tableStyles count="0" defaultTableStyle="TableStyleMedium2" defaultPivotStyle="PivotStyleLight16"/>
  <colors>
    <mruColors>
      <color rgb="FFFFFF99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tif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237357</xdr:colOff>
      <xdr:row>2</xdr:row>
      <xdr:rowOff>9524</xdr:rowOff>
    </xdr:from>
    <xdr:to>
      <xdr:col>11</xdr:col>
      <xdr:colOff>3716</xdr:colOff>
      <xdr:row>5</xdr:row>
      <xdr:rowOff>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94957" y="447674"/>
          <a:ext cx="2138084" cy="619126"/>
        </a:xfrm>
        <a:prstGeom prst="rect">
          <a:avLst/>
        </a:prstGeom>
      </xdr:spPr>
    </xdr:pic>
    <xdr:clientData/>
  </xdr:twoCellAnchor>
  <xdr:twoCellAnchor editAs="oneCell">
    <xdr:from>
      <xdr:col>1</xdr:col>
      <xdr:colOff>9525</xdr:colOff>
      <xdr:row>1</xdr:row>
      <xdr:rowOff>28574</xdr:rowOff>
    </xdr:from>
    <xdr:to>
      <xdr:col>2</xdr:col>
      <xdr:colOff>314121</xdr:colOff>
      <xdr:row>5</xdr:row>
      <xdr:rowOff>171449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9125" y="219074"/>
          <a:ext cx="914196" cy="1019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T48"/>
  <sheetViews>
    <sheetView tabSelected="1" zoomScaleNormal="100" workbookViewId="0">
      <selection activeCell="X83" sqref="X83"/>
    </sheetView>
  </sheetViews>
  <sheetFormatPr defaultRowHeight="15" x14ac:dyDescent="0.25"/>
  <cols>
    <col min="1" max="3" width="9.140625" style="1"/>
    <col min="4" max="5" width="7" style="1" customWidth="1"/>
    <col min="6" max="6" width="5.7109375" style="1" customWidth="1"/>
    <col min="7" max="7" width="8.140625" style="1" customWidth="1"/>
    <col min="8" max="8" width="8.140625" style="1" bestFit="1" customWidth="1"/>
    <col min="9" max="16384" width="9.140625" style="1"/>
  </cols>
  <sheetData>
    <row r="2" spans="1:20" ht="19.5" customHeight="1" x14ac:dyDescent="0.3">
      <c r="C2" s="30" t="s">
        <v>36</v>
      </c>
      <c r="D2" s="30"/>
      <c r="E2" s="30"/>
      <c r="F2" s="30"/>
      <c r="G2" s="30"/>
      <c r="H2" s="30"/>
      <c r="I2" s="2"/>
      <c r="J2" s="2"/>
      <c r="K2" s="2"/>
      <c r="T2" s="3"/>
    </row>
    <row r="3" spans="1:20" ht="19.5" customHeight="1" x14ac:dyDescent="0.3">
      <c r="B3" s="4"/>
      <c r="C3" s="30" t="s">
        <v>59</v>
      </c>
      <c r="D3" s="30"/>
      <c r="E3" s="30"/>
      <c r="F3" s="30"/>
      <c r="G3" s="30"/>
      <c r="H3" s="30"/>
      <c r="I3" s="2"/>
      <c r="J3" s="2"/>
      <c r="K3" s="2"/>
      <c r="M3" s="79" t="s">
        <v>33</v>
      </c>
      <c r="N3" s="79"/>
      <c r="O3" s="79"/>
      <c r="P3" s="79"/>
      <c r="Q3" s="79"/>
      <c r="R3" s="79"/>
      <c r="S3" s="79"/>
      <c r="T3" s="3"/>
    </row>
    <row r="4" spans="1:20" x14ac:dyDescent="0.25">
      <c r="A4" s="4"/>
      <c r="B4" s="4"/>
      <c r="C4" s="31" t="s">
        <v>58</v>
      </c>
      <c r="D4" s="32"/>
      <c r="E4" s="32"/>
      <c r="F4" s="32"/>
      <c r="G4" s="32"/>
      <c r="H4" s="32"/>
      <c r="I4" s="5"/>
      <c r="J4" s="5"/>
      <c r="K4" s="5"/>
      <c r="M4" s="79" t="s">
        <v>19</v>
      </c>
      <c r="N4" s="79"/>
      <c r="O4" s="79"/>
      <c r="P4" s="79"/>
      <c r="Q4" s="79"/>
      <c r="R4" s="79"/>
      <c r="S4" s="79"/>
    </row>
    <row r="5" spans="1:20" x14ac:dyDescent="0.25">
      <c r="C5" s="33" t="s">
        <v>56</v>
      </c>
      <c r="D5" s="33"/>
      <c r="E5" s="33"/>
      <c r="F5" s="33"/>
      <c r="G5" s="33"/>
      <c r="H5" s="33"/>
      <c r="I5" s="6"/>
      <c r="J5" s="6"/>
      <c r="K5" s="6"/>
    </row>
    <row r="6" spans="1:20" ht="15.75" customHeight="1" x14ac:dyDescent="0.25"/>
    <row r="7" spans="1:20" ht="15" customHeight="1" x14ac:dyDescent="0.25">
      <c r="B7" s="49" t="s">
        <v>2</v>
      </c>
      <c r="C7" s="49"/>
      <c r="D7" s="49"/>
      <c r="E7" s="49"/>
      <c r="F7" s="49"/>
      <c r="G7" s="49"/>
      <c r="H7" s="49"/>
      <c r="I7" s="49"/>
      <c r="J7" s="49"/>
      <c r="K7" s="49"/>
    </row>
    <row r="8" spans="1:20" ht="15" customHeight="1" thickBot="1" x14ac:dyDescent="0.3">
      <c r="B8" s="7" t="s">
        <v>47</v>
      </c>
      <c r="C8" s="50" t="s">
        <v>43</v>
      </c>
      <c r="D8" s="50"/>
      <c r="E8" s="50"/>
      <c r="F8" s="50"/>
      <c r="G8" s="50"/>
      <c r="H8" s="50"/>
      <c r="I8" s="50"/>
      <c r="J8" s="50"/>
      <c r="K8" s="50"/>
    </row>
    <row r="9" spans="1:20" ht="15" customHeight="1" x14ac:dyDescent="0.25">
      <c r="B9" s="8"/>
      <c r="C9" s="50" t="s">
        <v>44</v>
      </c>
      <c r="D9" s="50"/>
      <c r="E9" s="50"/>
      <c r="F9" s="50"/>
      <c r="G9" s="50"/>
      <c r="H9" s="50"/>
      <c r="I9" s="50"/>
      <c r="J9" s="50"/>
      <c r="K9" s="50"/>
      <c r="M9" s="86" t="s">
        <v>15</v>
      </c>
      <c r="N9" s="87"/>
      <c r="O9" s="87"/>
      <c r="P9" s="87"/>
      <c r="Q9" s="87"/>
      <c r="R9" s="87"/>
      <c r="S9" s="88"/>
    </row>
    <row r="10" spans="1:20" ht="15" customHeight="1" thickBot="1" x14ac:dyDescent="0.3">
      <c r="B10" s="7" t="s">
        <v>47</v>
      </c>
      <c r="C10" s="50" t="s">
        <v>45</v>
      </c>
      <c r="D10" s="50"/>
      <c r="E10" s="50"/>
      <c r="F10" s="50"/>
      <c r="G10" s="50"/>
      <c r="H10" s="50"/>
      <c r="I10" s="50"/>
      <c r="J10" s="50"/>
      <c r="K10" s="50"/>
      <c r="M10" s="83" t="s">
        <v>49</v>
      </c>
      <c r="N10" s="84"/>
      <c r="O10" s="84"/>
      <c r="P10" s="84"/>
      <c r="Q10" s="84"/>
      <c r="R10" s="84"/>
      <c r="S10" s="85"/>
    </row>
    <row r="11" spans="1:20" ht="15" customHeight="1" thickBot="1" x14ac:dyDescent="0.3">
      <c r="B11" s="7" t="s">
        <v>47</v>
      </c>
      <c r="C11" s="50" t="s">
        <v>46</v>
      </c>
      <c r="D11" s="50"/>
      <c r="E11" s="50"/>
      <c r="F11" s="50"/>
      <c r="G11" s="50"/>
      <c r="H11" s="54"/>
      <c r="I11" s="9"/>
      <c r="M11" s="83" t="s">
        <v>50</v>
      </c>
      <c r="N11" s="84"/>
      <c r="O11" s="84"/>
      <c r="P11" s="84"/>
      <c r="Q11" s="84"/>
      <c r="R11" s="84"/>
      <c r="S11" s="85"/>
    </row>
    <row r="12" spans="1:20" ht="15" customHeight="1" thickBot="1" x14ac:dyDescent="0.3">
      <c r="M12" s="83" t="s">
        <v>16</v>
      </c>
      <c r="N12" s="84"/>
      <c r="O12" s="84"/>
      <c r="P12" s="84"/>
      <c r="Q12" s="84"/>
      <c r="R12" s="84"/>
      <c r="S12" s="85"/>
    </row>
    <row r="13" spans="1:20" ht="15" customHeight="1" thickBot="1" x14ac:dyDescent="0.3">
      <c r="B13" s="55" t="s">
        <v>3</v>
      </c>
      <c r="C13" s="56"/>
      <c r="D13" s="56"/>
      <c r="E13" s="56"/>
      <c r="F13" s="56"/>
      <c r="G13" s="56"/>
      <c r="H13" s="56"/>
      <c r="I13" s="56"/>
      <c r="J13" s="56"/>
      <c r="K13" s="57"/>
      <c r="M13" s="83" t="s">
        <v>25</v>
      </c>
      <c r="N13" s="84"/>
      <c r="O13" s="84"/>
      <c r="P13" s="84"/>
      <c r="Q13" s="84"/>
      <c r="R13" s="84"/>
      <c r="S13" s="85"/>
    </row>
    <row r="14" spans="1:20" ht="15" customHeight="1" x14ac:dyDescent="0.25">
      <c r="B14" s="58" t="s">
        <v>4</v>
      </c>
      <c r="C14" s="59"/>
      <c r="D14" s="44"/>
      <c r="E14" s="75"/>
      <c r="F14" s="45"/>
      <c r="G14" s="10" t="s">
        <v>5</v>
      </c>
      <c r="H14" s="11"/>
      <c r="I14" s="60"/>
      <c r="J14" s="61"/>
      <c r="K14" s="62"/>
      <c r="M14" s="83" t="s">
        <v>51</v>
      </c>
      <c r="N14" s="84"/>
      <c r="O14" s="84"/>
      <c r="P14" s="84"/>
      <c r="Q14" s="84"/>
      <c r="R14" s="84"/>
      <c r="S14" s="85"/>
    </row>
    <row r="15" spans="1:20" ht="15" customHeight="1" x14ac:dyDescent="0.25">
      <c r="B15" s="65" t="s">
        <v>35</v>
      </c>
      <c r="C15" s="76"/>
      <c r="D15" s="76"/>
      <c r="E15" s="76"/>
      <c r="F15" s="76"/>
      <c r="G15" s="66"/>
      <c r="H15" s="42"/>
      <c r="I15" s="63"/>
      <c r="J15" s="63"/>
      <c r="K15" s="64"/>
      <c r="M15" s="83" t="s">
        <v>52</v>
      </c>
      <c r="N15" s="84"/>
      <c r="O15" s="84"/>
      <c r="P15" s="84"/>
      <c r="Q15" s="84"/>
      <c r="R15" s="84"/>
      <c r="S15" s="85"/>
    </row>
    <row r="16" spans="1:20" ht="15" customHeight="1" x14ac:dyDescent="0.25">
      <c r="B16" s="65" t="s">
        <v>6</v>
      </c>
      <c r="C16" s="66"/>
      <c r="D16" s="42"/>
      <c r="E16" s="63"/>
      <c r="F16" s="63"/>
      <c r="G16" s="63"/>
      <c r="H16" s="63"/>
      <c r="I16" s="63"/>
      <c r="J16" s="63"/>
      <c r="K16" s="64"/>
      <c r="M16" s="83" t="s">
        <v>53</v>
      </c>
      <c r="N16" s="84"/>
      <c r="O16" s="84"/>
      <c r="P16" s="84"/>
      <c r="Q16" s="84"/>
      <c r="R16" s="84"/>
      <c r="S16" s="85"/>
    </row>
    <row r="17" spans="2:20" ht="15" customHeight="1" thickBot="1" x14ac:dyDescent="0.3">
      <c r="B17" s="67" t="s">
        <v>7</v>
      </c>
      <c r="C17" s="68"/>
      <c r="D17" s="68"/>
      <c r="E17" s="68"/>
      <c r="F17" s="68"/>
      <c r="G17" s="68"/>
      <c r="H17" s="68"/>
      <c r="I17" s="69"/>
      <c r="J17" s="70"/>
      <c r="K17" s="71"/>
      <c r="L17" s="102" t="s">
        <v>17</v>
      </c>
      <c r="M17" s="105" t="s">
        <v>54</v>
      </c>
      <c r="N17" s="106"/>
      <c r="O17" s="106"/>
      <c r="P17" s="106"/>
      <c r="Q17" s="106"/>
      <c r="R17" s="106"/>
      <c r="S17" s="107"/>
    </row>
    <row r="18" spans="2:20" ht="15" customHeight="1" thickBot="1" x14ac:dyDescent="0.3">
      <c r="L18" s="102"/>
      <c r="M18" s="12"/>
      <c r="N18" s="12"/>
      <c r="O18" s="12"/>
    </row>
    <row r="19" spans="2:20" ht="15" customHeight="1" thickBot="1" x14ac:dyDescent="0.3">
      <c r="B19" s="34" t="s">
        <v>18</v>
      </c>
      <c r="C19" s="35"/>
      <c r="D19" s="35"/>
      <c r="E19" s="35"/>
      <c r="F19" s="36"/>
      <c r="G19" s="37"/>
      <c r="H19" s="38"/>
      <c r="I19" s="38"/>
      <c r="J19" s="38"/>
      <c r="K19" s="39"/>
      <c r="L19" s="102"/>
      <c r="M19" s="12"/>
      <c r="N19" s="12"/>
      <c r="O19" s="12"/>
    </row>
    <row r="20" spans="2:20" ht="15" customHeight="1" x14ac:dyDescent="0.25">
      <c r="L20" s="13"/>
      <c r="M20" s="12"/>
      <c r="N20" s="12"/>
      <c r="O20" s="12"/>
    </row>
    <row r="21" spans="2:20" ht="15" customHeight="1" thickBot="1" x14ac:dyDescent="0.3">
      <c r="B21" s="14" t="s">
        <v>47</v>
      </c>
      <c r="C21" s="3" t="s">
        <v>48</v>
      </c>
      <c r="D21" s="3"/>
      <c r="E21" s="3"/>
      <c r="F21" s="3"/>
      <c r="G21" s="3"/>
      <c r="H21" s="3"/>
      <c r="I21" s="3"/>
      <c r="J21" s="3"/>
      <c r="K21" s="3"/>
      <c r="L21" s="103" t="s">
        <v>20</v>
      </c>
    </row>
    <row r="22" spans="2:20" ht="15" customHeight="1" thickBot="1" x14ac:dyDescent="0.3">
      <c r="B22" s="15"/>
      <c r="C22" s="16" t="s">
        <v>32</v>
      </c>
      <c r="D22" s="89" t="s">
        <v>31</v>
      </c>
      <c r="E22" s="90"/>
      <c r="F22" s="89" t="s">
        <v>30</v>
      </c>
      <c r="G22" s="90"/>
      <c r="H22" s="17" t="s">
        <v>42</v>
      </c>
      <c r="I22" s="89" t="s">
        <v>29</v>
      </c>
      <c r="J22" s="90"/>
      <c r="K22" s="18" t="s">
        <v>8</v>
      </c>
      <c r="L22" s="104"/>
    </row>
    <row r="23" spans="2:20" ht="15" customHeight="1" x14ac:dyDescent="0.25">
      <c r="B23" s="51" t="str">
        <f>IF(G19="","N/A","FIRST TEAM / INDIVIDUAL ONLY (max 1)")</f>
        <v>N/A</v>
      </c>
      <c r="C23" s="19" t="str">
        <f>IF(G19="","N/A","0101")</f>
        <v>N/A</v>
      </c>
      <c r="D23" s="81"/>
      <c r="E23" s="82"/>
      <c r="F23" s="44"/>
      <c r="G23" s="45"/>
      <c r="H23" s="20"/>
      <c r="I23" s="81"/>
      <c r="J23" s="82"/>
      <c r="K23" s="21"/>
      <c r="L23" s="104"/>
      <c r="M23" s="99" t="s">
        <v>21</v>
      </c>
      <c r="N23" s="100"/>
      <c r="O23" s="100"/>
      <c r="P23" s="100"/>
      <c r="Q23" s="100"/>
      <c r="R23" s="100"/>
      <c r="S23" s="101"/>
    </row>
    <row r="24" spans="2:20" ht="15" customHeight="1" x14ac:dyDescent="0.25">
      <c r="B24" s="52"/>
      <c r="C24" s="22" t="str">
        <f>IF(G19="","N/A",IF(G19="INDIVIDUAL ONLY (max 1 player)","N/A","0102"))</f>
        <v>N/A</v>
      </c>
      <c r="D24" s="46"/>
      <c r="E24" s="47"/>
      <c r="F24" s="42"/>
      <c r="G24" s="43"/>
      <c r="H24" s="23"/>
      <c r="I24" s="46"/>
      <c r="J24" s="47"/>
      <c r="K24" s="24"/>
      <c r="M24" s="96" t="s">
        <v>37</v>
      </c>
      <c r="N24" s="97"/>
      <c r="O24" s="97"/>
      <c r="P24" s="97"/>
      <c r="Q24" s="97"/>
      <c r="R24" s="97"/>
      <c r="S24" s="98"/>
    </row>
    <row r="25" spans="2:20" ht="15" customHeight="1" thickBot="1" x14ac:dyDescent="0.3">
      <c r="B25" s="52"/>
      <c r="C25" s="22" t="str">
        <f>IF(G19="","N/A",IF(G19="INDIVIDUAL ONLY (max 1 player)","N/A","0103"))</f>
        <v>N/A</v>
      </c>
      <c r="D25" s="46"/>
      <c r="E25" s="47"/>
      <c r="F25" s="42"/>
      <c r="G25" s="43"/>
      <c r="H25" s="23"/>
      <c r="I25" s="46"/>
      <c r="J25" s="47"/>
      <c r="K25" s="24"/>
      <c r="M25" s="93" t="s">
        <v>22</v>
      </c>
      <c r="N25" s="94"/>
      <c r="O25" s="94"/>
      <c r="P25" s="94"/>
      <c r="Q25" s="94"/>
      <c r="R25" s="94"/>
      <c r="S25" s="95"/>
    </row>
    <row r="26" spans="2:20" ht="15" customHeight="1" thickBot="1" x14ac:dyDescent="0.3">
      <c r="B26" s="53"/>
      <c r="C26" s="25" t="str">
        <f>IF(G19="","N/A",IF(G19="INDIVIDUAL ONLY (max 1 player)","N/A","0104"))</f>
        <v>N/A</v>
      </c>
      <c r="D26" s="73"/>
      <c r="E26" s="74"/>
      <c r="F26" s="40"/>
      <c r="G26" s="41"/>
      <c r="H26" s="26"/>
      <c r="I26" s="73"/>
      <c r="J26" s="74"/>
      <c r="K26" s="27"/>
    </row>
    <row r="27" spans="2:20" ht="15" customHeight="1" x14ac:dyDescent="0.25">
      <c r="B27" s="51" t="str">
        <f>IF(G19="","N/A",IF(G19="INDIVIDUAL ONLY (max 1 player)","N/A",IF(G19="one","N/A","SECOND TEAM ")))</f>
        <v>N/A</v>
      </c>
      <c r="C27" s="19" t="str">
        <f>IF(G19="","N/A",IF(G19="INDIVIDUAL ONLY (max 1 player)","N/A",IF(G19="ONE","N/A","0201")))</f>
        <v>N/A</v>
      </c>
      <c r="D27" s="81"/>
      <c r="E27" s="82"/>
      <c r="F27" s="44"/>
      <c r="G27" s="45"/>
      <c r="H27" s="20"/>
      <c r="I27" s="81"/>
      <c r="J27" s="82"/>
      <c r="K27" s="21"/>
      <c r="M27" s="50"/>
      <c r="N27" s="50"/>
      <c r="O27" s="50"/>
      <c r="P27" s="50"/>
      <c r="Q27" s="50"/>
      <c r="R27" s="50"/>
      <c r="S27" s="50"/>
      <c r="T27" s="28"/>
    </row>
    <row r="28" spans="2:20" ht="15" customHeight="1" x14ac:dyDescent="0.25">
      <c r="B28" s="52"/>
      <c r="C28" s="22" t="str">
        <f>IF(G19="","N/A",IF(G19="INDIVIDUAL ONLY (max 1 player)","N/A",IF(G19="ONE","N/A","0202")))</f>
        <v>N/A</v>
      </c>
      <c r="D28" s="46"/>
      <c r="E28" s="47"/>
      <c r="F28" s="42"/>
      <c r="G28" s="43"/>
      <c r="H28" s="23"/>
      <c r="I28" s="46"/>
      <c r="J28" s="47"/>
      <c r="K28" s="24"/>
    </row>
    <row r="29" spans="2:20" ht="15" customHeight="1" x14ac:dyDescent="0.25">
      <c r="B29" s="52"/>
      <c r="C29" s="22" t="str">
        <f>IF(G19="","N/A",IF(G19="INDIVIDUAL ONLY (max 1 player)","N/A",IF(G19="ONE","N/A","0203")))</f>
        <v>N/A</v>
      </c>
      <c r="D29" s="46"/>
      <c r="E29" s="47"/>
      <c r="F29" s="42"/>
      <c r="G29" s="43"/>
      <c r="H29" s="23"/>
      <c r="I29" s="46"/>
      <c r="J29" s="47"/>
      <c r="K29" s="24"/>
      <c r="T29" s="5"/>
    </row>
    <row r="30" spans="2:20" ht="15" customHeight="1" thickBot="1" x14ac:dyDescent="0.3">
      <c r="B30" s="53"/>
      <c r="C30" s="25" t="str">
        <f>IF(G19="","N/A",IF(G19="INDIVIDUAL ONLY (max 1 player)","N/A",IF(G19="ONE","N/A","0204")))</f>
        <v>N/A</v>
      </c>
      <c r="D30" s="73"/>
      <c r="E30" s="74"/>
      <c r="F30" s="40"/>
      <c r="G30" s="41"/>
      <c r="H30" s="26"/>
      <c r="I30" s="73"/>
      <c r="J30" s="74"/>
      <c r="K30" s="27"/>
      <c r="M30" s="92" t="s">
        <v>55</v>
      </c>
      <c r="N30" s="91"/>
      <c r="O30" s="91"/>
      <c r="P30" s="91"/>
      <c r="Q30" s="91"/>
      <c r="R30" s="91"/>
      <c r="S30" s="91"/>
      <c r="T30" s="5"/>
    </row>
    <row r="31" spans="2:20" ht="15" customHeight="1" x14ac:dyDescent="0.25">
      <c r="B31" s="51" t="str">
        <f>IF(G19="","N/A",IF(G19="INDIVIDUAL ONLY (max 1 player)","N/A",IF(G19="ONE","N/A",IF(G19="TWO","N/A","THIRD TEAM"))))</f>
        <v>N/A</v>
      </c>
      <c r="C31" s="19" t="str">
        <f>IF(G19="","N/A",IF(G19="INDIVIDUAL ONLY (max 1 player)","N/A",IF(G19="ONE","N/A",IF(G19="TWO","N/A","0301"))))</f>
        <v>N/A</v>
      </c>
      <c r="D31" s="81"/>
      <c r="E31" s="82"/>
      <c r="F31" s="44"/>
      <c r="G31" s="45"/>
      <c r="H31" s="20"/>
      <c r="I31" s="81"/>
      <c r="J31" s="82"/>
      <c r="K31" s="21"/>
      <c r="M31" s="91" t="s">
        <v>38</v>
      </c>
      <c r="N31" s="91"/>
      <c r="O31" s="91"/>
      <c r="P31" s="91"/>
      <c r="Q31" s="91"/>
      <c r="R31" s="91"/>
      <c r="S31" s="91"/>
      <c r="T31" s="5"/>
    </row>
    <row r="32" spans="2:20" ht="15" customHeight="1" x14ac:dyDescent="0.25">
      <c r="B32" s="52"/>
      <c r="C32" s="22" t="str">
        <f>IF(G19="","N/A",IF(G19="INDIVIDUAL ONLY (max 1 player)","N/A",IF(G19="ONE","N/A",IF(G19="TWO","N/A","0302"))))</f>
        <v>N/A</v>
      </c>
      <c r="D32" s="46"/>
      <c r="E32" s="47"/>
      <c r="F32" s="42"/>
      <c r="G32" s="43"/>
      <c r="H32" s="23"/>
      <c r="I32" s="46"/>
      <c r="J32" s="47"/>
      <c r="K32" s="24"/>
      <c r="M32" s="91" t="s">
        <v>39</v>
      </c>
      <c r="N32" s="91"/>
      <c r="O32" s="91"/>
      <c r="P32" s="91"/>
      <c r="Q32" s="91"/>
      <c r="R32" s="91"/>
      <c r="S32" s="91"/>
      <c r="T32" s="5"/>
    </row>
    <row r="33" spans="2:19" ht="15" customHeight="1" x14ac:dyDescent="0.25">
      <c r="B33" s="52"/>
      <c r="C33" s="22" t="str">
        <f>IF(G19="","N/A",IF(G19="INDIVIDUAL ONLY (max 1 player)","N/A",IF(G19="ONE","N/A",IF(G19="TWO","N/A","0303"))))</f>
        <v>N/A</v>
      </c>
      <c r="D33" s="46"/>
      <c r="E33" s="47"/>
      <c r="F33" s="42"/>
      <c r="G33" s="43"/>
      <c r="H33" s="23"/>
      <c r="I33" s="46"/>
      <c r="J33" s="47"/>
      <c r="K33" s="24"/>
      <c r="M33" s="91" t="s">
        <v>26</v>
      </c>
      <c r="N33" s="91"/>
      <c r="O33" s="91"/>
      <c r="P33" s="91"/>
      <c r="Q33" s="91"/>
      <c r="R33" s="91"/>
      <c r="S33" s="91"/>
    </row>
    <row r="34" spans="2:19" ht="15" customHeight="1" thickBot="1" x14ac:dyDescent="0.3">
      <c r="B34" s="53"/>
      <c r="C34" s="25" t="str">
        <f>IF(G19="","N/A",IF(G19="INDIVIDUAL ONLY (max 1 player)","N/A",IF(G19="ONE","N/A",IF(G19="TWO","N/A","0304"))))</f>
        <v>N/A</v>
      </c>
      <c r="D34" s="73"/>
      <c r="E34" s="74"/>
      <c r="F34" s="40"/>
      <c r="G34" s="41"/>
      <c r="H34" s="26"/>
      <c r="I34" s="73"/>
      <c r="J34" s="74"/>
      <c r="K34" s="27"/>
      <c r="M34" s="91" t="s">
        <v>27</v>
      </c>
      <c r="N34" s="91"/>
      <c r="O34" s="91"/>
      <c r="P34" s="91"/>
      <c r="Q34" s="91"/>
      <c r="R34" s="91"/>
      <c r="S34" s="91"/>
    </row>
    <row r="35" spans="2:19" ht="15" customHeight="1" x14ac:dyDescent="0.25">
      <c r="B35" s="51" t="str">
        <f>IF(G19="","N/A",IF(G19="INDIVIDUAL ONLY (max 1 player)","N/A",IF(G19="ONE","N/A",IF(G19="TWO","N/A",IF(G19="THREE","N/A","FOURTH TEAM")))))</f>
        <v>N/A</v>
      </c>
      <c r="C35" s="19" t="str">
        <f>IF(G19="","N/A",IF(G19="INDIVIDUAL ONLY (max 1 player)","N/A",IF(G19="ONE","N/A",IF(G19="TWO","N/A",IF(G19="THREE","N/A","0401")))))</f>
        <v>N/A</v>
      </c>
      <c r="D35" s="81"/>
      <c r="E35" s="82"/>
      <c r="F35" s="44"/>
      <c r="G35" s="45"/>
      <c r="H35" s="20"/>
      <c r="I35" s="81"/>
      <c r="J35" s="82"/>
      <c r="K35" s="21"/>
      <c r="M35" s="91" t="s">
        <v>28</v>
      </c>
      <c r="N35" s="91"/>
      <c r="O35" s="91"/>
      <c r="P35" s="91"/>
      <c r="Q35" s="91"/>
      <c r="R35" s="91"/>
      <c r="S35" s="91"/>
    </row>
    <row r="36" spans="2:19" ht="15" customHeight="1" x14ac:dyDescent="0.25">
      <c r="B36" s="52"/>
      <c r="C36" s="22" t="str">
        <f>IF(G19="","N/A",IF(G19="INDIVIDUAL ONLY (max 1 player)","N/A",IF(G19="ONE","N/A",IF(G19="TWO","N/A",IF(G19="THREE","N/A","0402")))))</f>
        <v>N/A</v>
      </c>
      <c r="D36" s="46"/>
      <c r="E36" s="47"/>
      <c r="F36" s="42"/>
      <c r="G36" s="43"/>
      <c r="H36" s="23"/>
      <c r="I36" s="46"/>
      <c r="J36" s="47"/>
      <c r="K36" s="24"/>
    </row>
    <row r="37" spans="2:19" ht="15" customHeight="1" x14ac:dyDescent="0.25">
      <c r="B37" s="52"/>
      <c r="C37" s="22" t="str">
        <f>IF(G19="","N/A",IF(G19="INDIVIDUAL ONLY (max 1 player)","N/A",IF(G19="ONE","N/A",IF(G19="TWO","N/A",IF(G19="THREE","N/A","0403")))))</f>
        <v>N/A</v>
      </c>
      <c r="D37" s="46"/>
      <c r="E37" s="47"/>
      <c r="F37" s="42"/>
      <c r="G37" s="43"/>
      <c r="H37" s="23"/>
      <c r="I37" s="46"/>
      <c r="J37" s="47"/>
      <c r="K37" s="24"/>
    </row>
    <row r="38" spans="2:19" ht="15" customHeight="1" thickBot="1" x14ac:dyDescent="0.3">
      <c r="B38" s="53"/>
      <c r="C38" s="25" t="str">
        <f>IF(G19="","N/A",IF(G19="INDIVIDUAL ONLY (max 1 player)","N/A",IF(G19="ONE","N/A",IF(G19="TWO","N/A",IF(G19="THREE","N/A","0404")))))</f>
        <v>N/A</v>
      </c>
      <c r="D38" s="73"/>
      <c r="E38" s="74"/>
      <c r="F38" s="40"/>
      <c r="G38" s="41"/>
      <c r="H38" s="26"/>
      <c r="I38" s="73"/>
      <c r="J38" s="74"/>
      <c r="K38" s="27"/>
    </row>
    <row r="39" spans="2:19" ht="15" customHeight="1" thickBot="1" x14ac:dyDescent="0.3"/>
    <row r="40" spans="2:19" ht="15" customHeight="1" thickBot="1" x14ac:dyDescent="0.3">
      <c r="B40" s="79" t="s">
        <v>0</v>
      </c>
      <c r="C40" s="79"/>
      <c r="D40" s="79"/>
      <c r="E40" s="79"/>
      <c r="F40" s="79"/>
      <c r="G40" s="79"/>
      <c r="H40" s="79"/>
      <c r="I40" s="79"/>
      <c r="J40" s="80"/>
      <c r="K40" s="29"/>
    </row>
    <row r="41" spans="2:19" ht="15" customHeight="1" x14ac:dyDescent="0.25">
      <c r="B41" s="77" t="str">
        <f>IF(K40="YES","PLEASE EMAIL FULL DETAILS TO THE TOURNAMENT DIRECTOR DIRECTLY ON","")</f>
        <v/>
      </c>
      <c r="C41" s="77"/>
      <c r="D41" s="77"/>
      <c r="E41" s="77"/>
      <c r="F41" s="77"/>
      <c r="G41" s="77"/>
      <c r="H41" s="77"/>
      <c r="I41" s="77"/>
      <c r="J41" s="77"/>
      <c r="K41" s="77"/>
    </row>
    <row r="42" spans="2:19" ht="15" customHeight="1" x14ac:dyDescent="0.25">
      <c r="B42" s="77" t="str">
        <f>IF(K40="YES","stephanie.laba@upc-pool.org.uk TOGETHER WITH FULL SUPPORTING DOCUMENTATION","")</f>
        <v/>
      </c>
      <c r="C42" s="77"/>
      <c r="D42" s="77"/>
      <c r="E42" s="77"/>
      <c r="F42" s="77"/>
      <c r="G42" s="77"/>
      <c r="H42" s="77"/>
      <c r="I42" s="77"/>
      <c r="J42" s="77"/>
      <c r="K42" s="77"/>
    </row>
    <row r="43" spans="2:19" ht="15" customHeight="1" x14ac:dyDescent="0.25"/>
    <row r="44" spans="2:19" ht="15" customHeight="1" x14ac:dyDescent="0.25">
      <c r="B44" s="78" t="s">
        <v>34</v>
      </c>
      <c r="C44" s="78"/>
      <c r="D44" s="78"/>
      <c r="E44" s="78"/>
      <c r="F44" s="78"/>
      <c r="G44" s="78"/>
      <c r="H44" s="78"/>
      <c r="I44" s="78"/>
      <c r="J44" s="78"/>
      <c r="K44" s="78"/>
    </row>
    <row r="45" spans="2:19" ht="15" customHeight="1" x14ac:dyDescent="0.25">
      <c r="B45" s="72" t="s">
        <v>23</v>
      </c>
      <c r="C45" s="72"/>
      <c r="D45" s="72"/>
      <c r="E45" s="72"/>
      <c r="F45" s="72"/>
      <c r="G45" s="72"/>
      <c r="H45" s="72"/>
      <c r="I45" s="72"/>
      <c r="J45" s="72"/>
      <c r="K45" s="72"/>
    </row>
    <row r="46" spans="2:19" ht="15" customHeight="1" x14ac:dyDescent="0.25">
      <c r="B46" s="72" t="s">
        <v>24</v>
      </c>
      <c r="C46" s="72"/>
      <c r="D46" s="72"/>
      <c r="E46" s="72"/>
      <c r="F46" s="72"/>
      <c r="G46" s="72"/>
      <c r="H46" s="72"/>
      <c r="I46" s="72"/>
      <c r="J46" s="72"/>
      <c r="K46" s="72"/>
    </row>
    <row r="48" spans="2:19" ht="15" customHeight="1" x14ac:dyDescent="0.25">
      <c r="B48" s="48" t="s">
        <v>57</v>
      </c>
      <c r="C48" s="48"/>
      <c r="D48" s="48"/>
      <c r="E48" s="48"/>
      <c r="F48" s="48"/>
      <c r="G48" s="48"/>
      <c r="H48" s="48"/>
      <c r="I48" s="48"/>
      <c r="J48" s="48"/>
      <c r="K48" s="48"/>
    </row>
  </sheetData>
  <sheetProtection password="DD3C" sheet="1" objects="1" scenarios="1"/>
  <mergeCells count="106">
    <mergeCell ref="M12:S12"/>
    <mergeCell ref="M13:S13"/>
    <mergeCell ref="M14:S14"/>
    <mergeCell ref="M15:S15"/>
    <mergeCell ref="M16:S16"/>
    <mergeCell ref="M17:S17"/>
    <mergeCell ref="B48:K48"/>
    <mergeCell ref="L17:L19"/>
    <mergeCell ref="I26:J26"/>
    <mergeCell ref="I25:J25"/>
    <mergeCell ref="F22:G22"/>
    <mergeCell ref="F23:G23"/>
    <mergeCell ref="F25:G25"/>
    <mergeCell ref="F24:G24"/>
    <mergeCell ref="F33:G33"/>
    <mergeCell ref="F32:G32"/>
    <mergeCell ref="I23:J23"/>
    <mergeCell ref="I22:J22"/>
    <mergeCell ref="L21:L23"/>
    <mergeCell ref="M25:S25"/>
    <mergeCell ref="M24:S24"/>
    <mergeCell ref="M23:S23"/>
    <mergeCell ref="M35:S35"/>
    <mergeCell ref="M34:S34"/>
    <mergeCell ref="B35:B38"/>
    <mergeCell ref="D37:E37"/>
    <mergeCell ref="I37:J37"/>
    <mergeCell ref="D36:E36"/>
    <mergeCell ref="I36:J36"/>
    <mergeCell ref="D38:E38"/>
    <mergeCell ref="I38:J38"/>
    <mergeCell ref="M3:S3"/>
    <mergeCell ref="M4:S4"/>
    <mergeCell ref="D34:E34"/>
    <mergeCell ref="I34:J34"/>
    <mergeCell ref="D35:E35"/>
    <mergeCell ref="M11:S11"/>
    <mergeCell ref="M10:S10"/>
    <mergeCell ref="M9:S9"/>
    <mergeCell ref="D27:E27"/>
    <mergeCell ref="I29:J29"/>
    <mergeCell ref="I28:J28"/>
    <mergeCell ref="I27:J27"/>
    <mergeCell ref="D22:E22"/>
    <mergeCell ref="D23:E23"/>
    <mergeCell ref="M33:S33"/>
    <mergeCell ref="M32:S32"/>
    <mergeCell ref="M31:S31"/>
    <mergeCell ref="M30:S30"/>
    <mergeCell ref="M27:S27"/>
    <mergeCell ref="D26:E26"/>
    <mergeCell ref="D25:E25"/>
    <mergeCell ref="D24:E24"/>
    <mergeCell ref="I24:J24"/>
    <mergeCell ref="F31:G31"/>
    <mergeCell ref="B41:K41"/>
    <mergeCell ref="B42:K42"/>
    <mergeCell ref="B44:K44"/>
    <mergeCell ref="B45:K45"/>
    <mergeCell ref="B40:J40"/>
    <mergeCell ref="D31:E31"/>
    <mergeCell ref="I35:J35"/>
    <mergeCell ref="I31:J31"/>
    <mergeCell ref="D32:E32"/>
    <mergeCell ref="I32:J32"/>
    <mergeCell ref="B7:K7"/>
    <mergeCell ref="C8:K8"/>
    <mergeCell ref="B31:B34"/>
    <mergeCell ref="B23:B26"/>
    <mergeCell ref="C9:K9"/>
    <mergeCell ref="C10:K10"/>
    <mergeCell ref="C11:H11"/>
    <mergeCell ref="B13:K13"/>
    <mergeCell ref="B14:C14"/>
    <mergeCell ref="I14:K14"/>
    <mergeCell ref="H15:K15"/>
    <mergeCell ref="B16:C16"/>
    <mergeCell ref="D16:K16"/>
    <mergeCell ref="B17:I17"/>
    <mergeCell ref="J17:K17"/>
    <mergeCell ref="B27:B30"/>
    <mergeCell ref="D29:E29"/>
    <mergeCell ref="D28:E28"/>
    <mergeCell ref="B46:K46"/>
    <mergeCell ref="D30:E30"/>
    <mergeCell ref="I30:J30"/>
    <mergeCell ref="D14:F14"/>
    <mergeCell ref="B15:G15"/>
    <mergeCell ref="C2:H2"/>
    <mergeCell ref="C3:H3"/>
    <mergeCell ref="C4:H4"/>
    <mergeCell ref="C5:H5"/>
    <mergeCell ref="B19:F19"/>
    <mergeCell ref="G19:K19"/>
    <mergeCell ref="F38:G38"/>
    <mergeCell ref="F37:G37"/>
    <mergeCell ref="F36:G36"/>
    <mergeCell ref="F35:G35"/>
    <mergeCell ref="F34:G34"/>
    <mergeCell ref="D33:E33"/>
    <mergeCell ref="I33:J33"/>
    <mergeCell ref="F30:G30"/>
    <mergeCell ref="F29:G29"/>
    <mergeCell ref="F28:G28"/>
    <mergeCell ref="F27:G27"/>
    <mergeCell ref="F26:G26"/>
  </mergeCells>
  <conditionalFormatting sqref="B41:K41">
    <cfRule type="cellIs" dxfId="10" priority="13" operator="equal">
      <formula>""</formula>
    </cfRule>
  </conditionalFormatting>
  <conditionalFormatting sqref="B42">
    <cfRule type="cellIs" dxfId="9" priority="22" operator="equal">
      <formula>""</formula>
    </cfRule>
  </conditionalFormatting>
  <conditionalFormatting sqref="C23">
    <cfRule type="cellIs" dxfId="8" priority="12" operator="equal">
      <formula>"N/A"</formula>
    </cfRule>
  </conditionalFormatting>
  <conditionalFormatting sqref="C24:C38">
    <cfRule type="cellIs" dxfId="7" priority="11" operator="equal">
      <formula>"N/A"</formula>
    </cfRule>
  </conditionalFormatting>
  <conditionalFormatting sqref="B23:B26">
    <cfRule type="cellIs" dxfId="6" priority="9" operator="equal">
      <formula>"N/A"</formula>
    </cfRule>
  </conditionalFormatting>
  <conditionalFormatting sqref="B27:B30">
    <cfRule type="cellIs" dxfId="5" priority="8" operator="equal">
      <formula>"N/A"</formula>
    </cfRule>
  </conditionalFormatting>
  <conditionalFormatting sqref="B31:B34">
    <cfRule type="cellIs" dxfId="4" priority="7" operator="equal">
      <formula>"N/A"</formula>
    </cfRule>
  </conditionalFormatting>
  <conditionalFormatting sqref="B35:B38">
    <cfRule type="cellIs" dxfId="3" priority="6" operator="equal">
      <formula>"N/A"</formula>
    </cfRule>
  </conditionalFormatting>
  <dataValidations count="1">
    <dataValidation type="whole" operator="greaterThanOrEqual" allowBlank="1" showInputMessage="1" showErrorMessage="1" sqref="J17:K17" xr:uid="{00000000-0002-0000-0000-000000000000}">
      <formula1>0</formula1>
    </dataValidation>
  </dataValidations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000-000001000000}">
          <x14:formula1>
            <xm:f>'Data Validation'!$C$1:$C$2</xm:f>
          </x14:formula1>
          <xm:sqref>K23:K38 K40</xm:sqref>
        </x14:dataValidation>
        <x14:dataValidation type="list" allowBlank="1" showInputMessage="1" showErrorMessage="1" xr:uid="{00000000-0002-0000-0000-000002000000}">
          <x14:formula1>
            <xm:f>'Data Validation'!$B$1:$B$2</xm:f>
          </x14:formula1>
          <xm:sqref>H23:H38</xm:sqref>
        </x14:dataValidation>
        <x14:dataValidation type="list" allowBlank="1" showInputMessage="1" showErrorMessage="1" xr:uid="{00000000-0002-0000-0000-000003000000}">
          <x14:formula1>
            <xm:f>'Data Validation'!$A$1:$A$5</xm:f>
          </x14:formula1>
          <xm:sqref>G19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5"/>
  <sheetViews>
    <sheetView workbookViewId="0">
      <selection activeCell="D1" sqref="D1"/>
    </sheetView>
  </sheetViews>
  <sheetFormatPr defaultRowHeight="15" x14ac:dyDescent="0.25"/>
  <cols>
    <col min="1" max="1" width="30.28515625" bestFit="1" customWidth="1"/>
    <col min="2" max="2" width="9.140625" customWidth="1"/>
  </cols>
  <sheetData>
    <row r="1" spans="1:3" x14ac:dyDescent="0.25">
      <c r="A1" t="s">
        <v>10</v>
      </c>
      <c r="B1" t="s">
        <v>40</v>
      </c>
      <c r="C1" t="s">
        <v>14</v>
      </c>
    </row>
    <row r="2" spans="1:3" x14ac:dyDescent="0.25">
      <c r="A2" t="s">
        <v>11</v>
      </c>
      <c r="B2" t="s">
        <v>41</v>
      </c>
      <c r="C2" t="s">
        <v>1</v>
      </c>
    </row>
    <row r="3" spans="1:3" x14ac:dyDescent="0.25">
      <c r="A3" t="s">
        <v>12</v>
      </c>
    </row>
    <row r="4" spans="1:3" x14ac:dyDescent="0.25">
      <c r="A4" t="s">
        <v>13</v>
      </c>
    </row>
    <row r="5" spans="1:3" x14ac:dyDescent="0.25">
      <c r="A5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Data Validation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Jonathan Shapland</dc:creator>
  <cp:lastModifiedBy>Jon Shapland</cp:lastModifiedBy>
  <cp:lastPrinted>2019-10-11T00:47:59Z</cp:lastPrinted>
  <dcterms:created xsi:type="dcterms:W3CDTF">2016-10-18T14:48:36Z</dcterms:created>
  <dcterms:modified xsi:type="dcterms:W3CDTF">2019-10-11T00:49:05Z</dcterms:modified>
</cp:coreProperties>
</file>