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enney\Dropbox\UPC Folder\Events\BUCS 9-ball\"/>
    </mc:Choice>
  </mc:AlternateContent>
  <xr:revisionPtr revIDLastSave="0" documentId="13_ncr:1_{1B3AD743-4DCB-4076-967C-0E060967EFFF}" xr6:coauthVersionLast="47" xr6:coauthVersionMax="47" xr10:uidLastSave="{00000000-0000-0000-0000-000000000000}"/>
  <bookViews>
    <workbookView xWindow="-120" yWindow="-120" windowWidth="29040" windowHeight="15720" xr2:uid="{00000000-000D-0000-FFFF-FFFF00000000}"/>
  </bookViews>
  <sheets>
    <sheet name="9-ball, 26-27" sheetId="1" r:id="rId1"/>
    <sheet name="Data Validation" sheetId="2" state="hidden" r:id="rId2"/>
  </sheets>
  <definedNames>
    <definedName name="_xlnm.Print_Area" localSheetId="0">'9-ball, 26-27'!$A:$K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1" l="1"/>
  <c r="C48" i="1"/>
  <c r="C47" i="1"/>
  <c r="C46" i="1"/>
  <c r="C45" i="1"/>
  <c r="C44" i="1"/>
  <c r="C43" i="1"/>
  <c r="C42" i="1"/>
  <c r="C41" i="1"/>
  <c r="C40" i="1"/>
  <c r="C39" i="1"/>
  <c r="C38" i="1"/>
  <c r="C37" i="1"/>
  <c r="C36" i="1"/>
  <c r="C35" i="1"/>
  <c r="B33" i="1"/>
  <c r="B45" i="1"/>
  <c r="B41" i="1"/>
  <c r="B37" i="1"/>
  <c r="C33" i="1" l="1"/>
</calcChain>
</file>

<file path=xl/sharedStrings.xml><?xml version="1.0" encoding="utf-8"?>
<sst xmlns="http://schemas.openxmlformats.org/spreadsheetml/2006/main" count="75" uniqueCount="54">
  <si>
    <t xml:space="preserve"> Do any players require reasonable adjustment owing to disability or otherwise?</t>
  </si>
  <si>
    <t>YES</t>
  </si>
  <si>
    <t>MAIN CONTACT OF DELEGATION (must be one of the entrants named below)</t>
  </si>
  <si>
    <t xml:space="preserve"> First name:</t>
  </si>
  <si>
    <t xml:space="preserve"> Surname:</t>
  </si>
  <si>
    <t xml:space="preserve"> Email address:</t>
  </si>
  <si>
    <t>Captain?</t>
  </si>
  <si>
    <t>ONE</t>
  </si>
  <si>
    <t>TWO</t>
  </si>
  <si>
    <t>THREE</t>
  </si>
  <si>
    <t>NO</t>
  </si>
  <si>
    <t xml:space="preserve"> How many teams do you want to enter?</t>
  </si>
  <si>
    <t xml:space="preserve"> Please ensure that all of the above named players comply with the eligibility criteria of</t>
  </si>
  <si>
    <t xml:space="preserve"> Surname</t>
  </si>
  <si>
    <t xml:space="preserve"> First Name</t>
  </si>
  <si>
    <t xml:space="preserve"> Code</t>
  </si>
  <si>
    <t>FOUR OR MORE</t>
  </si>
  <si>
    <t xml:space="preserve">● </t>
  </si>
  <si>
    <t>This form is designed to provide UPC with the full details of your entry</t>
  </si>
  <si>
    <t>You may also use it to guide your AU in completing the BUCS Play submission</t>
  </si>
  <si>
    <t>Please refer to the accompanying Guidance Notes before completing this form</t>
  </si>
  <si>
    <r>
      <t xml:space="preserve">You </t>
    </r>
    <r>
      <rPr>
        <u/>
        <sz val="11"/>
        <color indexed="8"/>
        <rFont val="Calibri"/>
        <family val="2"/>
      </rPr>
      <t>must</t>
    </r>
    <r>
      <rPr>
        <sz val="11"/>
        <color indexed="8"/>
        <rFont val="Calibri"/>
        <family val="2"/>
      </rPr>
      <t xml:space="preserve"> complete </t>
    </r>
    <r>
      <rPr>
        <u/>
        <sz val="11"/>
        <color indexed="8"/>
        <rFont val="Calibri"/>
        <family val="2"/>
      </rPr>
      <t>all</t>
    </r>
    <r>
      <rPr>
        <sz val="11"/>
        <color indexed="8"/>
        <rFont val="Calibri"/>
        <family val="2"/>
      </rPr>
      <t xml:space="preserve"> of the yellow-shaded cells:</t>
    </r>
  </si>
  <si>
    <t>Entry deadlines:</t>
  </si>
  <si>
    <t>Which Indv comp?</t>
  </si>
  <si>
    <t>Championship</t>
  </si>
  <si>
    <t>Trophy</t>
  </si>
  <si>
    <t>Ensure you list players in descending order of ability (i.e. best player first)</t>
  </si>
  <si>
    <t xml:space="preserve"> Institution:</t>
  </si>
  <si>
    <t xml:space="preserve"> Approx. no. members/players in your club/society/tournaments:</t>
  </si>
  <si>
    <r>
      <t xml:space="preserve">4. For the purpose of ranking players in the individual competitions, and determining who is promoted when there is a withdrawal from a higher team, </t>
    </r>
    <r>
      <rPr>
        <b/>
        <sz val="11"/>
        <rFont val="Calibri"/>
        <family val="2"/>
        <scheme val="minor"/>
      </rPr>
      <t>players must be listed in order of strength within teams</t>
    </r>
    <r>
      <rPr>
        <sz val="11"/>
        <rFont val="Calibri"/>
        <family val="2"/>
        <scheme val="minor"/>
      </rPr>
      <t xml:space="preserve">. </t>
    </r>
    <r>
      <rPr>
        <b/>
        <sz val="11"/>
        <rFont val="Calibri"/>
        <family val="2"/>
        <scheme val="minor"/>
      </rPr>
      <t>Note that your first team must be your best team with the strongest players at the top, and so on.</t>
    </r>
  </si>
  <si>
    <t>and provide the same player details for those further teams.</t>
  </si>
  <si>
    <t xml:space="preserve"> BUCS before approving entries via the BUCS Play system</t>
  </si>
  <si>
    <t>Entry notes:</t>
  </si>
  <si>
    <t>BUCS-UPC NINE-BALL</t>
  </si>
  <si>
    <t>INDIVIDUAL ONLY (max 1 player)</t>
  </si>
  <si>
    <t xml:space="preserve">We would strongly encourage all institutions provide contact details in case of emergencies, although this is not compulsory. </t>
  </si>
  <si>
    <t>Northern Snooker Centre, Leeds</t>
  </si>
  <si>
    <t xml:space="preserve"> Contactable personal contact phone number:</t>
  </si>
  <si>
    <r>
      <rPr>
        <b/>
        <sz val="11"/>
        <color theme="1"/>
        <rFont val="Calibri"/>
        <family val="2"/>
        <scheme val="minor"/>
      </rPr>
      <t xml:space="preserve"> </t>
    </r>
    <r>
      <rPr>
        <b/>
        <u/>
        <sz val="11"/>
        <color theme="1"/>
        <rFont val="Calibri"/>
        <family val="2"/>
        <scheme val="minor"/>
      </rPr>
      <t>FAO: SPORTS OFFICE / ATHLETIC UNION / STUDENTS UNION OFFICERS</t>
    </r>
  </si>
  <si>
    <t>If you wish to enter details for more than four teams, please copy rows 45 to 48</t>
  </si>
  <si>
    <r>
      <t xml:space="preserve">2. Please note that the entry fees will be invoiced to your AU/SU via BUCS. Do </t>
    </r>
    <r>
      <rPr>
        <u/>
        <sz val="11"/>
        <rFont val="Calibri"/>
        <family val="2"/>
        <scheme val="minor"/>
      </rPr>
      <t>not</t>
    </r>
    <r>
      <rPr>
        <sz val="11"/>
        <rFont val="Calibri"/>
        <family val="2"/>
        <scheme val="minor"/>
      </rPr>
      <t xml:space="preserve"> send any money direct to UPC.</t>
    </r>
  </si>
  <si>
    <t>5. Teams are made of up three or four players, where three will play in a single match. There are no separate women’s competitions for the BUCS-UPC Nine-Ball Championships, all competitions are of mixed gender / sex. Note that the captain need not be the strongest player in the team.</t>
  </si>
  <si>
    <t>TEAM DETAILS FORM</t>
  </si>
  <si>
    <r>
      <t>7.</t>
    </r>
    <r>
      <rPr>
        <b/>
        <sz val="11"/>
        <color rgb="FF000000"/>
        <rFont val="Calibri"/>
        <family val="2"/>
      </rPr>
      <t xml:space="preserve"> Do </t>
    </r>
    <r>
      <rPr>
        <b/>
        <u/>
        <sz val="11"/>
        <color rgb="FF000000"/>
        <rFont val="Calibri"/>
        <family val="2"/>
      </rPr>
      <t>not</t>
    </r>
    <r>
      <rPr>
        <b/>
        <sz val="11"/>
        <color rgb="FF000000"/>
        <rFont val="Calibri"/>
        <family val="2"/>
      </rPr>
      <t xml:space="preserve"> submit reserves until after the first entry deadline.</t>
    </r>
    <r>
      <rPr>
        <sz val="11"/>
        <color indexed="8"/>
        <rFont val="Calibri"/>
        <family val="2"/>
      </rPr>
      <t xml:space="preserve"> Reserves allow institutions to replace players in case of a withdrawal, but can only be at the bottom of the ranking list of all institution players.  These players can be entered in the 'stage 2' process on BUCS Play and need to be approved by the sports office or AU. There is no charge for listing reserves, but a surcharge will be paid if moved into a team after the entry deadline.</t>
    </r>
  </si>
  <si>
    <r>
      <t xml:space="preserve">3. There is no limit of the number of teams per university, but </t>
    </r>
    <r>
      <rPr>
        <b/>
        <sz val="11"/>
        <rFont val="Calibri"/>
        <family val="2"/>
        <scheme val="minor"/>
      </rPr>
      <t>note a maximum of 48 teams will be accepted</t>
    </r>
    <r>
      <rPr>
        <sz val="11"/>
        <rFont val="Calibri"/>
        <family val="2"/>
        <scheme val="minor"/>
      </rPr>
      <t>. Preference will be given to first teams, then second teams, etc then to teams highest in the competition rankings. For example, if 55 entries are received, comprised of 40 first teams, 10 second teams, and 5 third teams, then all of the first teams, and the 8 highest-ranked second teams would be accepted (with the highest ranked second team not entered  being first reserve, and so on down the ranking list).</t>
    </r>
  </si>
  <si>
    <t>CHAMPIONSHIPS 2026-2027</t>
  </si>
  <si>
    <t>21-24 November 2026</t>
  </si>
  <si>
    <t>Tuesday 27th October 2026 @ 23:59 for students to register on BUCS Play</t>
  </si>
  <si>
    <t>Thursday 29th October 2026 @ 23:59 for sports offices or AUs to approve all entries</t>
  </si>
  <si>
    <t>Sunday 1st November 2026 @ 23:59 to submit this Team Details Form direct to the UPC</t>
  </si>
  <si>
    <r>
      <t xml:space="preserve">1. ENTRIES WILL ONLY BE ACCEPTED IF RECEIVED VIA BUCS PLAY AND YOU SEND THIS COMPLETED FORM TO </t>
    </r>
    <r>
      <rPr>
        <b/>
        <u/>
        <sz val="11"/>
        <color rgb="FF0070C0"/>
        <rFont val="Calibri"/>
        <family val="2"/>
        <scheme val="minor"/>
      </rPr>
      <t>daniel.rhymer@upc-pool.org.uk</t>
    </r>
    <r>
      <rPr>
        <b/>
        <sz val="11"/>
        <rFont val="Calibri"/>
        <family val="2"/>
        <scheme val="minor"/>
      </rPr>
      <t>.</t>
    </r>
    <r>
      <rPr>
        <b/>
        <sz val="11"/>
        <color rgb="FFC00000"/>
        <rFont val="Calibri"/>
        <family val="2"/>
        <scheme val="minor"/>
      </rPr>
      <t xml:space="preserve"> </t>
    </r>
    <r>
      <rPr>
        <b/>
        <sz val="11"/>
        <rFont val="Calibri"/>
        <family val="2"/>
        <scheme val="minor"/>
      </rPr>
      <t xml:space="preserve">
Ensure all players have been entered on BUCS Play and have been approved by your athletic/students' union before completing this form and sending this to the UPC. Start the process of registering on BUCS Play as soon as possible and submit it in good time, this should be your priority before the entry deadline. </t>
    </r>
    <r>
      <rPr>
        <sz val="11"/>
        <rFont val="Calibri"/>
        <family val="2"/>
        <scheme val="minor"/>
      </rPr>
      <t>Do not leave it until the last minute as the UPC will not be held responsible should there be issues such as computer malfunction, lack of university staff to approve entries, or any application errors.</t>
    </r>
  </si>
  <si>
    <t>(provide a mobile number here)</t>
  </si>
  <si>
    <t>(provide a personal e-mail address here, not an institution one)</t>
  </si>
  <si>
    <t>6. All players in institution first teams, as well as individuals from institutions not sending any teams, will enter the Individual Championship. The remaining non-first team players at the event by default will enter the Individual Trophy. However, any non-first team players may wish to play at Championship level instead of Trophy level: Please denote this in column H in the form on the left. Any previous winner of the Individual Trophy is not allowed to play in that event in subsequent years and will play in the Individual Championship instead. Note that the Individual Trophy will only take place if the size of its field is at least sixteen competitors, and it constitutes at least 20% of the overall entry into the event. If the Individual Trophy does not take place then all competitors will play in the Individual Championship.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</si>
</sst>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1"/>
      <color theme="1"/>
      <name val="Calibri"/>
      <family val="2"/>
      <scheme val="minor"/>
    </font>
    <font>
      <b/>
      <sz val="11"/>
      <color rgb="FF00B050"/>
      <name val="Calibri"/>
      <family val="2"/>
      <scheme val="minor"/>
    </font>
    <font>
      <b/>
      <u/>
      <sz val="11"/>
      <color theme="1"/>
      <name val="Calibri"/>
      <family val="2"/>
      <scheme val="minor"/>
    </font>
    <font>
      <i/>
      <sz val="11"/>
      <color theme="1"/>
      <name val="Calibri"/>
      <family val="2"/>
      <scheme val="minor"/>
    </font>
    <font>
      <b/>
      <u/>
      <sz val="15"/>
      <color theme="1"/>
      <name val="Calibri"/>
      <family val="2"/>
      <scheme val="minor"/>
    </font>
    <font>
      <sz val="11"/>
      <color rgb="FFFF0000"/>
      <name val="Calibri"/>
      <family val="2"/>
      <scheme val="minor"/>
    </font>
    <font>
      <b/>
      <sz val="40"/>
      <color rgb="FFFF0000"/>
      <name val="Calibri"/>
      <family val="2"/>
      <scheme val="minor"/>
    </font>
    <font>
      <sz val="11"/>
      <color indexed="8"/>
      <name val="Calibri"/>
      <family val="2"/>
    </font>
    <font>
      <b/>
      <sz val="11"/>
      <color indexed="8"/>
      <name val="Calibri"/>
      <family val="2"/>
    </font>
    <font>
      <b/>
      <sz val="11"/>
      <color indexed="57"/>
      <name val="Calibri"/>
      <family val="2"/>
    </font>
    <font>
      <sz val="11"/>
      <color rgb="FF7030A0"/>
      <name val="Calibri"/>
      <family val="2"/>
    </font>
    <font>
      <b/>
      <sz val="11"/>
      <color rgb="FF7030A0"/>
      <name val="Calibri"/>
      <family val="2"/>
    </font>
    <font>
      <sz val="11"/>
      <color theme="8"/>
      <name val="Calibri"/>
      <family val="2"/>
    </font>
    <font>
      <b/>
      <sz val="40"/>
      <color rgb="FF7030A0"/>
      <name val="Calibri"/>
      <family val="2"/>
    </font>
    <font>
      <u/>
      <sz val="11"/>
      <color indexed="8"/>
      <name val="Calibri"/>
      <family val="2"/>
    </font>
    <font>
      <b/>
      <sz val="11"/>
      <color rgb="FF0070C0"/>
      <name val="Calibri"/>
      <family val="2"/>
    </font>
    <font>
      <b/>
      <sz val="11"/>
      <color rgb="FF00B050"/>
      <name val="Calibri"/>
      <family val="2"/>
    </font>
    <font>
      <sz val="11"/>
      <color rgb="FF00B050"/>
      <name val="Calibri"/>
      <family val="2"/>
    </font>
    <font>
      <i/>
      <sz val="10"/>
      <color theme="1"/>
      <name val="Calibri"/>
      <family val="2"/>
      <scheme val="minor"/>
    </font>
    <font>
      <u/>
      <sz val="11"/>
      <name val="Calibri"/>
      <family val="2"/>
      <scheme val="minor"/>
    </font>
    <font>
      <sz val="11"/>
      <name val="Calibri"/>
      <family val="2"/>
      <scheme val="minor"/>
    </font>
    <font>
      <b/>
      <sz val="11"/>
      <name val="Calibri"/>
      <family val="2"/>
      <scheme val="minor"/>
    </font>
    <font>
      <b/>
      <sz val="11"/>
      <color rgb="FFFF0000"/>
      <name val="Calibri"/>
      <family val="2"/>
    </font>
    <font>
      <b/>
      <sz val="11"/>
      <color rgb="FFC00000"/>
      <name val="Calibri"/>
      <family val="2"/>
      <scheme val="minor"/>
    </font>
    <font>
      <sz val="11"/>
      <color rgb="FFC00000"/>
      <name val="Calibri"/>
      <family val="2"/>
      <scheme val="minor"/>
    </font>
    <font>
      <b/>
      <sz val="11"/>
      <color rgb="FFC00000"/>
      <name val="Calibri"/>
      <family val="2"/>
    </font>
    <font>
      <sz val="11"/>
      <color rgb="FFC00000"/>
      <name val="Calibri"/>
      <family val="2"/>
    </font>
    <font>
      <b/>
      <u/>
      <sz val="15"/>
      <color rgb="FFC00000"/>
      <name val="Calibri"/>
      <family val="2"/>
      <scheme val="minor"/>
    </font>
    <font>
      <i/>
      <sz val="11"/>
      <color rgb="FFC00000"/>
      <name val="Calibri"/>
      <family val="2"/>
      <scheme val="minor"/>
    </font>
    <font>
      <b/>
      <u/>
      <sz val="11"/>
      <color rgb="FF0070C0"/>
      <name val="Calibri"/>
      <family val="2"/>
      <scheme val="minor"/>
    </font>
    <font>
      <sz val="11"/>
      <name val="Calibri"/>
      <family val="2"/>
    </font>
    <font>
      <b/>
      <sz val="11"/>
      <color rgb="FF000000"/>
      <name val="Calibri"/>
      <family val="2"/>
    </font>
    <font>
      <b/>
      <u/>
      <sz val="15"/>
      <name val="Calibri"/>
      <family val="2"/>
      <scheme val="minor"/>
    </font>
    <font>
      <sz val="12"/>
      <name val="Calibri"/>
      <family val="2"/>
      <scheme val="minor"/>
    </font>
    <font>
      <i/>
      <sz val="12"/>
      <name val="Calibri"/>
      <family val="2"/>
      <scheme val="minor"/>
    </font>
    <font>
      <sz val="7.5"/>
      <color theme="1"/>
      <name val="Calibri"/>
      <family val="2"/>
      <scheme val="minor"/>
    </font>
    <font>
      <b/>
      <u/>
      <sz val="11"/>
      <color rgb="FF000000"/>
      <name val="Calibri"/>
      <family val="2"/>
    </font>
  </fonts>
  <fills count="9">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B0F0"/>
        <bgColor indexed="64"/>
      </patternFill>
    </fill>
    <fill>
      <patternFill patternType="solid">
        <fgColor indexed="9"/>
        <bgColor indexed="26"/>
      </patternFill>
    </fill>
    <fill>
      <patternFill patternType="solid">
        <fgColor indexed="43"/>
        <bgColor indexed="26"/>
      </patternFill>
    </fill>
    <fill>
      <patternFill patternType="solid">
        <fgColor theme="1"/>
        <bgColor indexed="26"/>
      </patternFill>
    </fill>
    <fill>
      <patternFill patternType="solid">
        <fgColor theme="0"/>
        <bgColor indexed="26"/>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top style="medium">
        <color indexed="64"/>
      </top>
      <bottom style="medium">
        <color indexed="8"/>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medium">
        <color indexed="8"/>
      </top>
      <bottom style="medium">
        <color indexed="8"/>
      </bottom>
      <diagonal/>
    </border>
    <border>
      <left style="thin">
        <color indexed="8"/>
      </left>
      <right style="medium">
        <color indexed="64"/>
      </right>
      <top style="thin">
        <color indexed="8"/>
      </top>
      <bottom style="thin">
        <color indexed="8"/>
      </bottom>
      <diagonal/>
    </border>
    <border>
      <left style="medium">
        <color indexed="64"/>
      </left>
      <right/>
      <top style="medium">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8"/>
      </left>
      <right style="medium">
        <color indexed="8"/>
      </right>
      <top style="medium">
        <color indexed="8"/>
      </top>
      <bottom style="medium">
        <color indexed="8"/>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8"/>
      </left>
      <right style="thin">
        <color indexed="8"/>
      </right>
      <top style="medium">
        <color indexed="8"/>
      </top>
      <bottom style="thin">
        <color indexed="64"/>
      </bottom>
      <diagonal/>
    </border>
    <border>
      <left style="thin">
        <color indexed="8"/>
      </left>
      <right style="medium">
        <color indexed="8"/>
      </right>
      <top style="medium">
        <color indexed="8"/>
      </top>
      <bottom style="thin">
        <color indexed="64"/>
      </bottom>
      <diagonal/>
    </border>
    <border diagonalUp="1" diagonalDown="1">
      <left style="medium">
        <color indexed="64"/>
      </left>
      <right style="thin">
        <color indexed="8"/>
      </right>
      <top style="medium">
        <color indexed="64"/>
      </top>
      <bottom style="medium">
        <color indexed="8"/>
      </bottom>
      <diagonal style="thin">
        <color indexed="8"/>
      </diagonal>
    </border>
    <border>
      <left/>
      <right style="thin">
        <color indexed="8"/>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style="thin">
        <color indexed="8"/>
      </left>
      <right style="medium">
        <color indexed="64"/>
      </right>
      <top style="medium">
        <color indexed="64"/>
      </top>
      <bottom style="medium">
        <color indexed="8"/>
      </bottom>
      <diagonal/>
    </border>
    <border>
      <left style="thin">
        <color indexed="8"/>
      </left>
      <right style="medium">
        <color indexed="64"/>
      </right>
      <top style="medium">
        <color indexed="8"/>
      </top>
      <bottom style="thin">
        <color indexed="8"/>
      </bottom>
      <diagonal/>
    </border>
  </borders>
  <cellStyleXfs count="2">
    <xf numFmtId="0" fontId="0" fillId="0" borderId="0"/>
    <xf numFmtId="0" fontId="8" fillId="0" borderId="0"/>
  </cellStyleXfs>
  <cellXfs count="120">
    <xf numFmtId="0" fontId="0" fillId="0" borderId="0" xfId="0"/>
    <xf numFmtId="0" fontId="0" fillId="2" borderId="0" xfId="0" applyFill="1" applyProtection="1">
      <protection hidden="1"/>
    </xf>
    <xf numFmtId="0" fontId="3" fillId="2" borderId="0" xfId="0" applyFont="1" applyFill="1" applyProtection="1">
      <protection hidden="1"/>
    </xf>
    <xf numFmtId="0" fontId="5" fillId="2" borderId="0" xfId="0" applyFont="1" applyFill="1" applyProtection="1">
      <protection hidden="1"/>
    </xf>
    <xf numFmtId="0" fontId="5" fillId="2" borderId="0" xfId="0" applyFont="1" applyFill="1" applyAlignment="1" applyProtection="1">
      <alignment wrapText="1"/>
      <protection hidden="1"/>
    </xf>
    <xf numFmtId="0" fontId="4" fillId="2" borderId="0" xfId="0" applyFont="1" applyFill="1" applyProtection="1">
      <protection hidden="1"/>
    </xf>
    <xf numFmtId="0" fontId="8" fillId="5" borderId="0" xfId="1" applyFill="1" applyProtection="1">
      <protection hidden="1"/>
    </xf>
    <xf numFmtId="0" fontId="9" fillId="5" borderId="0" xfId="1" applyFont="1" applyFill="1" applyAlignment="1" applyProtection="1">
      <alignment horizontal="right"/>
      <protection hidden="1"/>
    </xf>
    <xf numFmtId="0" fontId="9" fillId="5" borderId="0" xfId="1" applyFont="1" applyFill="1" applyProtection="1">
      <protection hidden="1"/>
    </xf>
    <xf numFmtId="0" fontId="7" fillId="2" borderId="0" xfId="0" applyFont="1" applyFill="1" applyAlignment="1" applyProtection="1">
      <alignment vertical="top"/>
      <protection hidden="1"/>
    </xf>
    <xf numFmtId="49" fontId="0" fillId="2" borderId="0" xfId="0" applyNumberFormat="1" applyFill="1" applyAlignment="1" applyProtection="1">
      <alignment vertical="center"/>
      <protection hidden="1"/>
    </xf>
    <xf numFmtId="49" fontId="1" fillId="2" borderId="0" xfId="0" applyNumberFormat="1" applyFont="1" applyFill="1" applyAlignment="1" applyProtection="1">
      <alignment vertical="center"/>
      <protection hidden="1"/>
    </xf>
    <xf numFmtId="0" fontId="0" fillId="2" borderId="0" xfId="0" applyFill="1" applyAlignment="1" applyProtection="1">
      <alignment vertical="center"/>
      <protection hidden="1"/>
    </xf>
    <xf numFmtId="49" fontId="8" fillId="5" borderId="0" xfId="1" applyNumberFormat="1" applyFill="1" applyAlignment="1" applyProtection="1">
      <alignment vertical="center"/>
      <protection hidden="1"/>
    </xf>
    <xf numFmtId="0" fontId="8" fillId="5" borderId="0" xfId="1" applyFill="1" applyAlignment="1" applyProtection="1">
      <alignment vertical="center"/>
      <protection hidden="1"/>
    </xf>
    <xf numFmtId="49" fontId="11" fillId="5" borderId="0" xfId="1" applyNumberFormat="1" applyFont="1" applyFill="1" applyAlignment="1" applyProtection="1">
      <alignment vertical="center"/>
      <protection hidden="1"/>
    </xf>
    <xf numFmtId="49" fontId="9" fillId="5" borderId="0" xfId="1" applyNumberFormat="1" applyFont="1" applyFill="1" applyAlignment="1" applyProtection="1">
      <alignment horizontal="left" vertical="center"/>
      <protection hidden="1"/>
    </xf>
    <xf numFmtId="0" fontId="8" fillId="5" borderId="0" xfId="1" applyFill="1" applyAlignment="1" applyProtection="1">
      <alignment horizontal="right"/>
      <protection hidden="1"/>
    </xf>
    <xf numFmtId="3" fontId="2" fillId="3" borderId="12" xfId="0" applyNumberFormat="1" applyFont="1" applyFill="1" applyBorder="1" applyAlignment="1" applyProtection="1">
      <alignment horizontal="center"/>
      <protection locked="0"/>
    </xf>
    <xf numFmtId="49" fontId="11" fillId="5" borderId="0" xfId="1" applyNumberFormat="1" applyFont="1" applyFill="1" applyAlignment="1" applyProtection="1">
      <alignment horizontal="left" vertical="center"/>
      <protection hidden="1"/>
    </xf>
    <xf numFmtId="49" fontId="13" fillId="5" borderId="0" xfId="1" applyNumberFormat="1" applyFont="1" applyFill="1" applyAlignment="1" applyProtection="1">
      <alignment horizontal="left" vertical="center"/>
      <protection hidden="1"/>
    </xf>
    <xf numFmtId="0" fontId="4" fillId="2" borderId="0" xfId="0" applyFont="1" applyFill="1" applyAlignment="1" applyProtection="1">
      <alignment horizontal="center"/>
      <protection hidden="1"/>
    </xf>
    <xf numFmtId="0" fontId="8" fillId="6" borderId="29" xfId="1" applyFill="1" applyBorder="1" applyAlignment="1" applyProtection="1">
      <alignment vertical="center"/>
      <protection hidden="1"/>
    </xf>
    <xf numFmtId="0" fontId="10" fillId="6" borderId="16" xfId="1" applyFont="1" applyFill="1" applyBorder="1" applyAlignment="1" applyProtection="1">
      <alignment vertical="center"/>
      <protection hidden="1"/>
    </xf>
    <xf numFmtId="49" fontId="16" fillId="6" borderId="16" xfId="1" applyNumberFormat="1" applyFont="1" applyFill="1" applyBorder="1" applyAlignment="1">
      <alignment horizontal="left" vertical="center"/>
    </xf>
    <xf numFmtId="0" fontId="10" fillId="6" borderId="17" xfId="1" applyFont="1" applyFill="1" applyBorder="1" applyAlignment="1" applyProtection="1">
      <alignment vertical="center"/>
      <protection hidden="1"/>
    </xf>
    <xf numFmtId="49" fontId="16" fillId="6" borderId="17" xfId="1" applyNumberFormat="1" applyFont="1" applyFill="1" applyBorder="1" applyAlignment="1">
      <alignment horizontal="left" vertical="center"/>
    </xf>
    <xf numFmtId="0" fontId="10" fillId="6" borderId="13" xfId="0" applyFont="1" applyFill="1" applyBorder="1" applyAlignment="1" applyProtection="1">
      <alignment vertical="center"/>
      <protection hidden="1"/>
    </xf>
    <xf numFmtId="49" fontId="16" fillId="6" borderId="21" xfId="1" applyNumberFormat="1" applyFont="1" applyFill="1" applyBorder="1" applyAlignment="1" applyProtection="1">
      <alignment horizontal="left" vertical="center"/>
      <protection locked="0"/>
    </xf>
    <xf numFmtId="0" fontId="17" fillId="6" borderId="22" xfId="1" applyFont="1" applyFill="1" applyBorder="1" applyAlignment="1" applyProtection="1">
      <alignment horizontal="center" vertical="center"/>
      <protection locked="0"/>
    </xf>
    <xf numFmtId="0" fontId="10" fillId="6" borderId="14" xfId="0" applyFont="1" applyFill="1" applyBorder="1" applyAlignment="1" applyProtection="1">
      <alignment vertical="center"/>
      <protection hidden="1"/>
    </xf>
    <xf numFmtId="49" fontId="16" fillId="6" borderId="17" xfId="1" applyNumberFormat="1" applyFont="1" applyFill="1" applyBorder="1" applyAlignment="1" applyProtection="1">
      <alignment horizontal="left" vertical="center"/>
      <protection locked="0"/>
    </xf>
    <xf numFmtId="0" fontId="17" fillId="6" borderId="24" xfId="1" applyFont="1" applyFill="1" applyBorder="1" applyAlignment="1" applyProtection="1">
      <alignment horizontal="center" vertical="center"/>
      <protection locked="0"/>
    </xf>
    <xf numFmtId="0" fontId="10" fillId="6" borderId="15" xfId="0" applyFont="1" applyFill="1" applyBorder="1" applyAlignment="1" applyProtection="1">
      <alignment vertical="center"/>
      <protection hidden="1"/>
    </xf>
    <xf numFmtId="49" fontId="16" fillId="6" borderId="27" xfId="1" applyNumberFormat="1" applyFont="1" applyFill="1" applyBorder="1" applyAlignment="1" applyProtection="1">
      <alignment horizontal="left" vertical="center"/>
      <protection locked="0"/>
    </xf>
    <xf numFmtId="0" fontId="19" fillId="2" borderId="0" xfId="0" applyFont="1" applyFill="1" applyProtection="1">
      <protection hidden="1"/>
    </xf>
    <xf numFmtId="49" fontId="6" fillId="2" borderId="0" xfId="0" applyNumberFormat="1" applyFont="1" applyFill="1" applyAlignment="1" applyProtection="1">
      <alignment horizontal="left" vertical="center"/>
      <protection hidden="1"/>
    </xf>
    <xf numFmtId="0" fontId="14" fillId="5" borderId="0" xfId="1" applyFont="1" applyFill="1" applyProtection="1">
      <protection hidden="1"/>
    </xf>
    <xf numFmtId="0" fontId="20" fillId="2" borderId="0" xfId="0" applyFont="1" applyFill="1" applyProtection="1">
      <protection hidden="1"/>
    </xf>
    <xf numFmtId="0" fontId="21" fillId="2" borderId="0" xfId="0" applyFont="1" applyFill="1" applyProtection="1">
      <protection hidden="1"/>
    </xf>
    <xf numFmtId="0" fontId="21" fillId="2" borderId="0" xfId="0" applyFont="1" applyFill="1" applyAlignment="1" applyProtection="1">
      <alignment vertical="top" wrapText="1"/>
      <protection hidden="1"/>
    </xf>
    <xf numFmtId="0" fontId="10" fillId="2" borderId="0" xfId="1" applyFont="1" applyFill="1" applyAlignment="1" applyProtection="1">
      <alignment horizontal="center"/>
      <protection locked="0"/>
    </xf>
    <xf numFmtId="0" fontId="12" fillId="5" borderId="0" xfId="1" applyFont="1" applyFill="1" applyProtection="1">
      <protection hidden="1"/>
    </xf>
    <xf numFmtId="0" fontId="8" fillId="5" borderId="0" xfId="1" applyFill="1" applyAlignment="1" applyProtection="1">
      <alignment vertical="top" wrapText="1"/>
      <protection hidden="1"/>
    </xf>
    <xf numFmtId="0" fontId="2" fillId="3" borderId="38" xfId="0" applyFont="1" applyFill="1" applyBorder="1" applyAlignment="1" applyProtection="1">
      <alignment horizontal="center" vertical="center"/>
      <protection locked="0"/>
    </xf>
    <xf numFmtId="0" fontId="26" fillId="5" borderId="0" xfId="1" applyFont="1" applyFill="1" applyAlignment="1" applyProtection="1">
      <alignment horizontal="left"/>
      <protection hidden="1"/>
    </xf>
    <xf numFmtId="0" fontId="25" fillId="2" borderId="0" xfId="0" applyFont="1" applyFill="1" applyProtection="1">
      <protection hidden="1"/>
    </xf>
    <xf numFmtId="0" fontId="28" fillId="2" borderId="0" xfId="0" applyFont="1" applyFill="1" applyProtection="1">
      <protection hidden="1"/>
    </xf>
    <xf numFmtId="0" fontId="29" fillId="2" borderId="0" xfId="0" applyFont="1" applyFill="1" applyProtection="1">
      <protection hidden="1"/>
    </xf>
    <xf numFmtId="0" fontId="8" fillId="8" borderId="0" xfId="1" applyFill="1" applyProtection="1">
      <protection hidden="1"/>
    </xf>
    <xf numFmtId="0" fontId="8" fillId="8" borderId="0" xfId="1" applyFill="1" applyAlignment="1" applyProtection="1">
      <alignment horizontal="left"/>
      <protection hidden="1"/>
    </xf>
    <xf numFmtId="0" fontId="9" fillId="7" borderId="41" xfId="1" applyFont="1" applyFill="1" applyBorder="1" applyAlignment="1" applyProtection="1">
      <alignment vertical="center" textRotation="90" wrapText="1"/>
      <protection hidden="1"/>
    </xf>
    <xf numFmtId="49" fontId="9" fillId="5" borderId="42" xfId="1" applyNumberFormat="1" applyFont="1" applyFill="1" applyBorder="1" applyAlignment="1" applyProtection="1">
      <alignment vertical="center"/>
      <protection hidden="1"/>
    </xf>
    <xf numFmtId="0" fontId="9" fillId="5" borderId="43" xfId="1" applyFont="1" applyFill="1" applyBorder="1" applyAlignment="1" applyProtection="1">
      <alignment horizontal="left" vertical="center"/>
      <protection hidden="1"/>
    </xf>
    <xf numFmtId="0" fontId="9" fillId="5" borderId="44" xfId="1" applyFont="1" applyFill="1" applyBorder="1" applyAlignment="1" applyProtection="1">
      <alignment horizontal="center" vertical="center"/>
      <protection hidden="1"/>
    </xf>
    <xf numFmtId="0" fontId="17" fillId="6" borderId="45" xfId="1" applyFont="1" applyFill="1" applyBorder="1" applyAlignment="1" applyProtection="1">
      <alignment horizontal="center" vertical="center"/>
      <protection locked="0"/>
    </xf>
    <xf numFmtId="0" fontId="17" fillId="6" borderId="28" xfId="1" applyFont="1" applyFill="1" applyBorder="1" applyAlignment="1" applyProtection="1">
      <alignment horizontal="center" vertical="center"/>
      <protection locked="0"/>
    </xf>
    <xf numFmtId="0" fontId="0" fillId="2" borderId="0" xfId="0" applyFill="1" applyAlignment="1" applyProtection="1">
      <alignment horizontal="left"/>
      <protection hidden="1"/>
    </xf>
    <xf numFmtId="3" fontId="2" fillId="2" borderId="0" xfId="0" applyNumberFormat="1" applyFont="1" applyFill="1" applyAlignment="1" applyProtection="1">
      <alignment horizontal="center"/>
      <protection locked="0"/>
    </xf>
    <xf numFmtId="0" fontId="33" fillId="2" borderId="0" xfId="0" applyFont="1" applyFill="1" applyAlignment="1" applyProtection="1">
      <alignment horizontal="center"/>
      <protection hidden="1"/>
    </xf>
    <xf numFmtId="0" fontId="34" fillId="2" borderId="0" xfId="0" applyFont="1" applyFill="1" applyAlignment="1" applyProtection="1">
      <alignment horizontal="center"/>
      <protection hidden="1"/>
    </xf>
    <xf numFmtId="0" fontId="35" fillId="2" borderId="0" xfId="0" applyFont="1" applyFill="1" applyAlignment="1" applyProtection="1">
      <alignment horizontal="center"/>
      <protection hidden="1"/>
    </xf>
    <xf numFmtId="0" fontId="36" fillId="2" borderId="0" xfId="0" applyFont="1" applyFill="1" applyAlignment="1" applyProtection="1">
      <alignment horizontal="left" vertical="center"/>
      <protection hidden="1"/>
    </xf>
    <xf numFmtId="0" fontId="21" fillId="5" borderId="0" xfId="1" applyFont="1" applyFill="1" applyAlignment="1" applyProtection="1">
      <alignment vertical="top" wrapText="1"/>
      <protection hidden="1"/>
    </xf>
    <xf numFmtId="49" fontId="10" fillId="6" borderId="17" xfId="1" applyNumberFormat="1" applyFont="1" applyFill="1" applyBorder="1" applyAlignment="1" applyProtection="1">
      <alignment horizontal="center" vertical="center"/>
      <protection locked="0"/>
    </xf>
    <xf numFmtId="49" fontId="10" fillId="6" borderId="27" xfId="1" applyNumberFormat="1" applyFont="1" applyFill="1" applyBorder="1" applyAlignment="1" applyProtection="1">
      <alignment horizontal="center" vertical="center"/>
      <protection locked="0"/>
    </xf>
    <xf numFmtId="49" fontId="10" fillId="6" borderId="17" xfId="1" applyNumberFormat="1" applyFont="1" applyFill="1" applyBorder="1" applyAlignment="1" applyProtection="1">
      <alignment horizontal="left" vertical="center"/>
      <protection locked="0"/>
    </xf>
    <xf numFmtId="49" fontId="10" fillId="6" borderId="20" xfId="1" applyNumberFormat="1" applyFont="1" applyFill="1" applyBorder="1" applyAlignment="1" applyProtection="1">
      <alignment horizontal="left" vertical="center"/>
      <protection locked="0"/>
    </xf>
    <xf numFmtId="49" fontId="10" fillId="6" borderId="21" xfId="1" applyNumberFormat="1" applyFont="1" applyFill="1" applyBorder="1" applyAlignment="1" applyProtection="1">
      <alignment horizontal="left" vertical="center"/>
      <protection locked="0"/>
    </xf>
    <xf numFmtId="49" fontId="10" fillId="6" borderId="21" xfId="1" applyNumberFormat="1" applyFont="1" applyFill="1" applyBorder="1" applyAlignment="1" applyProtection="1">
      <alignment horizontal="center" vertical="center"/>
      <protection locked="0"/>
    </xf>
    <xf numFmtId="49" fontId="10" fillId="6" borderId="18" xfId="1" applyNumberFormat="1" applyFont="1" applyFill="1" applyBorder="1" applyAlignment="1" applyProtection="1">
      <alignment horizontal="left" vertical="center"/>
      <protection locked="0"/>
    </xf>
    <xf numFmtId="0" fontId="18" fillId="8" borderId="0" xfId="1" applyFont="1" applyFill="1" applyAlignment="1" applyProtection="1">
      <alignment horizontal="left" vertical="center"/>
      <protection hidden="1"/>
    </xf>
    <xf numFmtId="49" fontId="11" fillId="5" borderId="0" xfId="1" applyNumberFormat="1" applyFont="1" applyFill="1" applyAlignment="1" applyProtection="1">
      <alignment horizontal="left" vertical="center"/>
      <protection hidden="1"/>
    </xf>
    <xf numFmtId="0" fontId="31" fillId="0" borderId="0" xfId="1" applyFont="1" applyAlignment="1" applyProtection="1">
      <alignment horizontal="left" vertical="top" wrapText="1"/>
      <protection hidden="1"/>
    </xf>
    <xf numFmtId="0" fontId="0" fillId="2" borderId="30" xfId="0" applyFill="1" applyBorder="1" applyAlignment="1" applyProtection="1">
      <alignment horizontal="left"/>
      <protection hidden="1"/>
    </xf>
    <xf numFmtId="0" fontId="0" fillId="2" borderId="31" xfId="0" applyFill="1" applyBorder="1" applyAlignment="1" applyProtection="1">
      <alignment horizontal="left"/>
      <protection hidden="1"/>
    </xf>
    <xf numFmtId="0" fontId="1" fillId="3" borderId="32" xfId="0" applyFont="1" applyFill="1" applyBorder="1" applyAlignment="1" applyProtection="1">
      <alignment horizontal="center"/>
      <protection hidden="1"/>
    </xf>
    <xf numFmtId="0" fontId="1" fillId="3" borderId="33" xfId="0" applyFont="1" applyFill="1" applyBorder="1" applyAlignment="1" applyProtection="1">
      <alignment horizontal="center"/>
      <protection hidden="1"/>
    </xf>
    <xf numFmtId="0" fontId="1" fillId="3" borderId="34" xfId="0" applyFont="1" applyFill="1" applyBorder="1" applyAlignment="1" applyProtection="1">
      <alignment horizontal="center"/>
      <protection hidden="1"/>
    </xf>
    <xf numFmtId="0" fontId="10" fillId="6" borderId="23" xfId="1" applyFont="1" applyFill="1" applyBorder="1" applyAlignment="1" applyProtection="1">
      <alignment horizontal="center" vertical="center" textRotation="90" wrapText="1"/>
      <protection hidden="1"/>
    </xf>
    <xf numFmtId="49" fontId="10" fillId="6" borderId="16" xfId="1" applyNumberFormat="1" applyFont="1" applyFill="1" applyBorder="1" applyAlignment="1" applyProtection="1">
      <alignment horizontal="left" vertical="center"/>
      <protection locked="0"/>
    </xf>
    <xf numFmtId="49" fontId="10" fillId="6" borderId="16" xfId="1" applyNumberFormat="1" applyFont="1" applyFill="1" applyBorder="1" applyAlignment="1" applyProtection="1">
      <alignment horizontal="center" vertical="center"/>
      <protection locked="0"/>
    </xf>
    <xf numFmtId="0" fontId="0" fillId="2" borderId="35" xfId="0" applyFill="1" applyBorder="1" applyAlignment="1" applyProtection="1">
      <alignment horizontal="left"/>
      <protection hidden="1"/>
    </xf>
    <xf numFmtId="0" fontId="0" fillId="2" borderId="36" xfId="0" applyFill="1" applyBorder="1" applyAlignment="1" applyProtection="1">
      <alignment horizontal="left"/>
      <protection hidden="1"/>
    </xf>
    <xf numFmtId="0" fontId="0" fillId="2" borderId="37" xfId="0" applyFill="1" applyBorder="1" applyAlignment="1" applyProtection="1">
      <alignment horizontal="left"/>
      <protection hidden="1"/>
    </xf>
    <xf numFmtId="0" fontId="10" fillId="6" borderId="19" xfId="1" applyFont="1" applyFill="1" applyBorder="1" applyAlignment="1" applyProtection="1">
      <alignment horizontal="center" vertical="center" textRotation="90" wrapText="1"/>
      <protection hidden="1"/>
    </xf>
    <xf numFmtId="0" fontId="9" fillId="5" borderId="0" xfId="1" applyFont="1" applyFill="1" applyAlignment="1" applyProtection="1">
      <alignment horizontal="left"/>
      <protection hidden="1"/>
    </xf>
    <xf numFmtId="49" fontId="1" fillId="2" borderId="0" xfId="0" applyNumberFormat="1" applyFont="1" applyFill="1" applyAlignment="1" applyProtection="1">
      <alignment horizontal="left" vertical="center"/>
      <protection hidden="1"/>
    </xf>
    <xf numFmtId="0" fontId="0" fillId="2" borderId="4" xfId="0" applyFill="1" applyBorder="1" applyAlignment="1" applyProtection="1">
      <alignment horizontal="left"/>
      <protection hidden="1"/>
    </xf>
    <xf numFmtId="0" fontId="0" fillId="2" borderId="5" xfId="0" applyFill="1" applyBorder="1" applyAlignment="1" applyProtection="1">
      <alignment horizontal="left"/>
      <protection hidden="1"/>
    </xf>
    <xf numFmtId="0" fontId="0" fillId="2" borderId="6" xfId="0" applyFill="1" applyBorder="1" applyAlignment="1" applyProtection="1">
      <alignment horizontal="left"/>
      <protection hidden="1"/>
    </xf>
    <xf numFmtId="49" fontId="2" fillId="3" borderId="7" xfId="0" applyNumberFormat="1" applyFont="1" applyFill="1" applyBorder="1" applyAlignment="1" applyProtection="1">
      <alignment horizontal="center"/>
      <protection locked="0"/>
    </xf>
    <xf numFmtId="49" fontId="2" fillId="3" borderId="5" xfId="0" applyNumberFormat="1" applyFont="1" applyFill="1" applyBorder="1" applyAlignment="1" applyProtection="1">
      <alignment horizontal="center"/>
      <protection locked="0"/>
    </xf>
    <xf numFmtId="49" fontId="2" fillId="3" borderId="8" xfId="0" applyNumberFormat="1" applyFont="1" applyFill="1" applyBorder="1" applyAlignment="1" applyProtection="1">
      <alignment horizontal="center"/>
      <protection locked="0"/>
    </xf>
    <xf numFmtId="0" fontId="8" fillId="5" borderId="0" xfId="1" applyFill="1" applyAlignment="1" applyProtection="1">
      <alignment horizontal="left" vertical="center"/>
      <protection hidden="1"/>
    </xf>
    <xf numFmtId="0" fontId="3" fillId="2" borderId="0" xfId="0" applyFont="1" applyFill="1" applyAlignment="1" applyProtection="1">
      <alignment horizontal="center"/>
      <protection hidden="1"/>
    </xf>
    <xf numFmtId="0" fontId="1" fillId="2" borderId="1" xfId="0" applyFont="1" applyFill="1" applyBorder="1" applyAlignment="1" applyProtection="1">
      <alignment horizontal="center"/>
      <protection hidden="1"/>
    </xf>
    <xf numFmtId="0" fontId="1" fillId="2" borderId="2" xfId="0" applyFont="1" applyFill="1" applyBorder="1" applyAlignment="1" applyProtection="1">
      <alignment horizontal="center"/>
      <protection hidden="1"/>
    </xf>
    <xf numFmtId="0" fontId="1" fillId="2" borderId="3" xfId="0" applyFont="1" applyFill="1" applyBorder="1" applyAlignment="1" applyProtection="1">
      <alignment horizontal="center"/>
      <protection hidden="1"/>
    </xf>
    <xf numFmtId="49" fontId="2" fillId="3" borderId="14" xfId="0" applyNumberFormat="1" applyFont="1" applyFill="1" applyBorder="1" applyAlignment="1" applyProtection="1">
      <alignment horizontal="center"/>
      <protection locked="0"/>
    </xf>
    <xf numFmtId="0" fontId="0" fillId="2" borderId="7" xfId="0" applyFill="1" applyBorder="1" applyAlignment="1" applyProtection="1">
      <alignment horizontal="left"/>
      <protection hidden="1"/>
    </xf>
    <xf numFmtId="49" fontId="6" fillId="2" borderId="0" xfId="0" applyNumberFormat="1" applyFont="1" applyFill="1" applyAlignment="1" applyProtection="1">
      <alignment horizontal="left" vertical="center"/>
      <protection hidden="1"/>
    </xf>
    <xf numFmtId="0" fontId="8" fillId="5" borderId="39" xfId="1" applyFill="1" applyBorder="1" applyAlignment="1" applyProtection="1">
      <alignment horizontal="left"/>
      <protection hidden="1"/>
    </xf>
    <xf numFmtId="0" fontId="10" fillId="6" borderId="40" xfId="1" applyFont="1" applyFill="1" applyBorder="1" applyAlignment="1" applyProtection="1">
      <alignment horizontal="center"/>
      <protection locked="0"/>
    </xf>
    <xf numFmtId="0" fontId="0" fillId="2" borderId="9" xfId="0" applyFill="1" applyBorder="1" applyAlignment="1" applyProtection="1">
      <alignment horizontal="left"/>
      <protection hidden="1"/>
    </xf>
    <xf numFmtId="0" fontId="0" fillId="2" borderId="10" xfId="0" applyFill="1" applyBorder="1" applyAlignment="1" applyProtection="1">
      <alignment horizontal="left"/>
      <protection hidden="1"/>
    </xf>
    <xf numFmtId="0" fontId="0" fillId="2" borderId="11" xfId="0" applyFill="1" applyBorder="1" applyAlignment="1" applyProtection="1">
      <alignment horizontal="left"/>
      <protection hidden="1"/>
    </xf>
    <xf numFmtId="0" fontId="23" fillId="2" borderId="0" xfId="1" applyFont="1" applyFill="1" applyAlignment="1" applyProtection="1">
      <alignment horizontal="left" vertical="center"/>
      <protection hidden="1"/>
    </xf>
    <xf numFmtId="0" fontId="23" fillId="2" borderId="0" xfId="1" applyFont="1" applyFill="1" applyProtection="1">
      <protection hidden="1"/>
    </xf>
    <xf numFmtId="0" fontId="21" fillId="5" borderId="0" xfId="1" applyFont="1" applyFill="1" applyAlignment="1" applyProtection="1">
      <alignment horizontal="left" vertical="top" wrapText="1"/>
      <protection hidden="1"/>
    </xf>
    <xf numFmtId="0" fontId="21" fillId="2" borderId="0" xfId="0" applyFont="1" applyFill="1" applyAlignment="1" applyProtection="1">
      <alignment horizontal="left" vertical="top" wrapText="1"/>
      <protection hidden="1"/>
    </xf>
    <xf numFmtId="0" fontId="9" fillId="5" borderId="43" xfId="1" applyFont="1" applyFill="1" applyBorder="1" applyAlignment="1" applyProtection="1">
      <alignment horizontal="left" vertical="center"/>
      <protection hidden="1"/>
    </xf>
    <xf numFmtId="0" fontId="27" fillId="0" borderId="0" xfId="1" applyFont="1" applyAlignment="1" applyProtection="1">
      <alignment horizontal="left" vertical="top" wrapText="1"/>
      <protection hidden="1"/>
    </xf>
    <xf numFmtId="0" fontId="0" fillId="4" borderId="0" xfId="0" applyFill="1" applyAlignment="1" applyProtection="1">
      <alignment horizontal="left"/>
      <protection hidden="1"/>
    </xf>
    <xf numFmtId="0" fontId="3" fillId="4" borderId="0" xfId="0" applyFont="1" applyFill="1" applyAlignment="1" applyProtection="1">
      <alignment horizontal="left"/>
      <protection hidden="1"/>
    </xf>
    <xf numFmtId="0" fontId="10" fillId="6" borderId="25" xfId="1" applyFont="1" applyFill="1" applyBorder="1" applyAlignment="1" applyProtection="1">
      <alignment horizontal="center" vertical="center" textRotation="90" wrapText="1"/>
      <protection hidden="1"/>
    </xf>
    <xf numFmtId="49" fontId="10" fillId="6" borderId="26" xfId="1" applyNumberFormat="1" applyFont="1" applyFill="1" applyBorder="1" applyAlignment="1" applyProtection="1">
      <alignment horizontal="left" vertical="center"/>
      <protection locked="0"/>
    </xf>
    <xf numFmtId="49" fontId="10" fillId="6" borderId="27" xfId="1" applyNumberFormat="1" applyFont="1" applyFill="1" applyBorder="1" applyAlignment="1" applyProtection="1">
      <alignment horizontal="left" vertical="center"/>
      <protection locked="0"/>
    </xf>
    <xf numFmtId="0" fontId="8" fillId="5" borderId="0" xfId="1" applyFill="1" applyAlignment="1" applyProtection="1">
      <alignment horizontal="left" vertical="top" wrapText="1"/>
      <protection hidden="1"/>
    </xf>
    <xf numFmtId="0" fontId="22" fillId="2" borderId="0" xfId="0" applyFont="1" applyFill="1" applyAlignment="1" applyProtection="1">
      <alignment horizontal="left" vertical="top" wrapText="1"/>
      <protection hidden="1"/>
    </xf>
  </cellXfs>
  <cellStyles count="2">
    <cellStyle name="Excel Built-in Normal" xfId="1" xr:uid="{00000000-0005-0000-0000-000000000000}"/>
    <cellStyle name="Normal" xfId="0" builtinId="0"/>
  </cellStyles>
  <dxfs count="2">
    <dxf>
      <font>
        <b val="0"/>
        <condense val="0"/>
        <extend val="0"/>
        <color indexed="8"/>
      </font>
      <fill>
        <patternFill patternType="none">
          <fgColor indexed="64"/>
          <bgColor indexed="65"/>
        </patternFill>
      </fill>
    </dxf>
    <dxf>
      <font>
        <b val="0"/>
        <condense val="0"/>
        <extend val="0"/>
        <color indexed="8"/>
      </font>
      <fill>
        <patternFill patternType="solid">
          <fgColor indexed="26"/>
          <bgColor indexed="9"/>
        </patternFill>
      </fill>
    </dxf>
  </dxfs>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363454</xdr:colOff>
      <xdr:row>0</xdr:row>
      <xdr:rowOff>152400</xdr:rowOff>
    </xdr:from>
    <xdr:to>
      <xdr:col>2</xdr:col>
      <xdr:colOff>350545</xdr:colOff>
      <xdr:row>5</xdr:row>
      <xdr:rowOff>181132</xdr:rowOff>
    </xdr:to>
    <xdr:pic>
      <xdr:nvPicPr>
        <xdr:cNvPr id="2" name="Picture 1">
          <a:extLst>
            <a:ext uri="{FF2B5EF4-FFF2-40B4-BE49-F238E27FC236}">
              <a16:creationId xmlns:a16="http://schemas.microsoft.com/office/drawing/2014/main" id="{0D7DB94F-80E6-32E6-84AA-6DDE1144B9F5}"/>
            </a:ext>
          </a:extLst>
        </xdr:cNvPr>
        <xdr:cNvPicPr>
          <a:picLocks noChangeAspect="1"/>
        </xdr:cNvPicPr>
      </xdr:nvPicPr>
      <xdr:blipFill>
        <a:blip xmlns:r="http://schemas.openxmlformats.org/officeDocument/2006/relationships" r:embed="rId1"/>
        <a:stretch>
          <a:fillRect/>
        </a:stretch>
      </xdr:blipFill>
      <xdr:spPr>
        <a:xfrm>
          <a:off x="363454" y="152400"/>
          <a:ext cx="1206291" cy="1122202"/>
        </a:xfrm>
        <a:prstGeom prst="rect">
          <a:avLst/>
        </a:prstGeom>
      </xdr:spPr>
    </xdr:pic>
    <xdr:clientData/>
  </xdr:twoCellAnchor>
  <xdr:twoCellAnchor editAs="oneCell">
    <xdr:from>
      <xdr:col>6</xdr:col>
      <xdr:colOff>438150</xdr:colOff>
      <xdr:row>1</xdr:row>
      <xdr:rowOff>0</xdr:rowOff>
    </xdr:from>
    <xdr:to>
      <xdr:col>9</xdr:col>
      <xdr:colOff>185459</xdr:colOff>
      <xdr:row>3</xdr:row>
      <xdr:rowOff>123826</xdr:rowOff>
    </xdr:to>
    <xdr:pic>
      <xdr:nvPicPr>
        <xdr:cNvPr id="6" name="Picture 5">
          <a:extLst>
            <a:ext uri="{FF2B5EF4-FFF2-40B4-BE49-F238E27FC236}">
              <a16:creationId xmlns:a16="http://schemas.microsoft.com/office/drawing/2014/main" id="{114D9943-D1B8-4415-BBE7-6714081E75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74968" y="192424"/>
          <a:ext cx="2133370" cy="624129"/>
        </a:xfrm>
        <a:prstGeom prst="rect">
          <a:avLst/>
        </a:prstGeom>
      </xdr:spPr>
    </xdr:pic>
    <xdr:clientData/>
  </xdr:twoCellAnchor>
  <xdr:twoCellAnchor>
    <xdr:from>
      <xdr:col>7</xdr:col>
      <xdr:colOff>126067</xdr:colOff>
      <xdr:row>3</xdr:row>
      <xdr:rowOff>171644</xdr:rowOff>
    </xdr:from>
    <xdr:to>
      <xdr:col>8</xdr:col>
      <xdr:colOff>497542</xdr:colOff>
      <xdr:row>8</xdr:row>
      <xdr:rowOff>8898</xdr:rowOff>
    </xdr:to>
    <xdr:pic>
      <xdr:nvPicPr>
        <xdr:cNvPr id="7" name="Picture 1">
          <a:extLst>
            <a:ext uri="{FF2B5EF4-FFF2-40B4-BE49-F238E27FC236}">
              <a16:creationId xmlns:a16="http://schemas.microsoft.com/office/drawing/2014/main" id="{27DF63B0-606D-4F5E-98C6-92BC5DEC296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69022" y="864371"/>
          <a:ext cx="1545262" cy="828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5"/>
  <sheetViews>
    <sheetView tabSelected="1" topLeftCell="A7" zoomScale="99" zoomScaleNormal="100" workbookViewId="0">
      <selection activeCell="O28" sqref="O28"/>
    </sheetView>
  </sheetViews>
  <sheetFormatPr defaultColWidth="9.140625" defaultRowHeight="15" x14ac:dyDescent="0.25"/>
  <cols>
    <col min="1" max="7" width="9.140625" style="1"/>
    <col min="8" max="8" width="17.5703125" style="1" customWidth="1"/>
    <col min="9" max="10" width="9.140625" style="1"/>
    <col min="11" max="11" width="80.7109375" style="39" customWidth="1"/>
    <col min="12" max="17" width="9.140625" style="10"/>
    <col min="18" max="18" width="11.85546875" style="10" customWidth="1"/>
    <col min="19" max="20" width="9.140625" style="10"/>
    <col min="21" max="22" width="9.140625" style="12"/>
    <col min="23" max="16384" width="9.140625" style="1"/>
  </cols>
  <sheetData>
    <row r="1" spans="1:19" x14ac:dyDescent="0.25">
      <c r="K1" s="38" t="s">
        <v>32</v>
      </c>
    </row>
    <row r="2" spans="1:19" ht="19.5" customHeight="1" x14ac:dyDescent="0.3">
      <c r="D2" s="46"/>
      <c r="E2" s="59" t="s">
        <v>33</v>
      </c>
      <c r="F2" s="47"/>
      <c r="G2" s="3"/>
      <c r="H2" s="4"/>
      <c r="I2" s="4"/>
      <c r="S2" s="11"/>
    </row>
    <row r="3" spans="1:19" ht="19.5" customHeight="1" x14ac:dyDescent="0.3">
      <c r="B3" s="2"/>
      <c r="D3" s="46"/>
      <c r="E3" s="59" t="s">
        <v>45</v>
      </c>
      <c r="F3" s="47"/>
      <c r="G3" s="3"/>
      <c r="H3" s="4"/>
      <c r="I3" s="4"/>
      <c r="K3" s="119" t="s">
        <v>50</v>
      </c>
      <c r="L3" s="86"/>
      <c r="M3" s="86"/>
      <c r="N3" s="86"/>
      <c r="O3" s="86"/>
      <c r="P3" s="86"/>
      <c r="Q3" s="86"/>
      <c r="R3" s="86"/>
      <c r="S3" s="11"/>
    </row>
    <row r="4" spans="1:19" ht="15.75" x14ac:dyDescent="0.25">
      <c r="A4" s="2"/>
      <c r="B4" s="2"/>
      <c r="D4" s="46"/>
      <c r="E4" s="60" t="s">
        <v>46</v>
      </c>
      <c r="F4" s="46"/>
      <c r="K4" s="119"/>
      <c r="L4" s="87"/>
      <c r="M4" s="87"/>
      <c r="N4" s="87"/>
      <c r="O4" s="87"/>
      <c r="P4" s="87"/>
      <c r="Q4" s="87"/>
      <c r="R4" s="87"/>
    </row>
    <row r="5" spans="1:19" ht="15.75" x14ac:dyDescent="0.25">
      <c r="D5" s="46"/>
      <c r="E5" s="61" t="s">
        <v>36</v>
      </c>
      <c r="F5" s="48"/>
      <c r="G5" s="5"/>
      <c r="H5" s="5"/>
      <c r="I5" s="5"/>
      <c r="K5" s="119"/>
      <c r="L5" s="11"/>
    </row>
    <row r="6" spans="1:19" x14ac:dyDescent="0.25">
      <c r="E6" s="21"/>
      <c r="F6" s="5"/>
      <c r="G6" s="5"/>
      <c r="H6" s="5"/>
      <c r="I6" s="5"/>
      <c r="K6" s="119"/>
      <c r="L6" s="11"/>
    </row>
    <row r="7" spans="1:19" ht="15.75" customHeight="1" x14ac:dyDescent="0.25">
      <c r="K7" s="119"/>
      <c r="L7" s="11"/>
    </row>
    <row r="8" spans="1:19" ht="15" customHeight="1" x14ac:dyDescent="0.25">
      <c r="B8" s="95" t="s">
        <v>42</v>
      </c>
      <c r="C8" s="95"/>
      <c r="D8" s="95"/>
      <c r="E8" s="95"/>
      <c r="F8" s="95"/>
      <c r="G8" s="95"/>
      <c r="H8" s="95"/>
      <c r="I8" s="95"/>
      <c r="K8" s="119"/>
    </row>
    <row r="9" spans="1:19" s="6" customFormat="1" ht="15" customHeight="1" x14ac:dyDescent="0.25">
      <c r="B9" s="17" t="s">
        <v>17</v>
      </c>
      <c r="C9" s="94" t="s">
        <v>18</v>
      </c>
      <c r="D9" s="94"/>
      <c r="E9" s="94"/>
      <c r="F9" s="94"/>
      <c r="G9" s="94"/>
      <c r="H9" s="94"/>
      <c r="I9" s="94"/>
      <c r="K9" s="119"/>
    </row>
    <row r="10" spans="1:19" s="6" customFormat="1" ht="15" customHeight="1" x14ac:dyDescent="0.25">
      <c r="B10" s="17" t="s">
        <v>17</v>
      </c>
      <c r="C10" s="94" t="s">
        <v>19</v>
      </c>
      <c r="D10" s="94"/>
      <c r="E10" s="94"/>
      <c r="F10" s="94"/>
      <c r="G10" s="94"/>
      <c r="H10" s="94"/>
      <c r="I10" s="94"/>
      <c r="K10" s="119"/>
      <c r="L10" s="36"/>
      <c r="M10" s="36"/>
      <c r="N10" s="36"/>
      <c r="O10" s="36"/>
      <c r="P10" s="36"/>
      <c r="Q10" s="36"/>
      <c r="R10" s="36"/>
    </row>
    <row r="11" spans="1:19" s="6" customFormat="1" ht="15" customHeight="1" thickBot="1" x14ac:dyDescent="0.3">
      <c r="B11" s="17" t="s">
        <v>17</v>
      </c>
      <c r="C11" s="94" t="s">
        <v>20</v>
      </c>
      <c r="D11" s="94"/>
      <c r="E11" s="94"/>
      <c r="F11" s="94"/>
      <c r="G11" s="94"/>
      <c r="H11" s="94"/>
      <c r="I11" s="94"/>
      <c r="K11" s="119"/>
      <c r="L11" s="36"/>
      <c r="M11" s="36"/>
      <c r="N11" s="36"/>
      <c r="O11" s="36"/>
      <c r="P11" s="36"/>
      <c r="Q11" s="36"/>
      <c r="R11" s="36"/>
    </row>
    <row r="12" spans="1:19" s="6" customFormat="1" ht="15" customHeight="1" thickBot="1" x14ac:dyDescent="0.3">
      <c r="B12" s="17" t="s">
        <v>17</v>
      </c>
      <c r="C12" s="94" t="s">
        <v>21</v>
      </c>
      <c r="D12" s="94"/>
      <c r="E12" s="94"/>
      <c r="F12" s="94"/>
      <c r="G12" s="94"/>
      <c r="H12" s="22"/>
      <c r="I12" s="14"/>
      <c r="K12" s="110" t="s">
        <v>40</v>
      </c>
      <c r="L12" s="36"/>
      <c r="M12" s="36"/>
      <c r="N12" s="36"/>
      <c r="O12" s="36"/>
      <c r="P12" s="36"/>
      <c r="Q12" s="36"/>
      <c r="R12" s="36"/>
    </row>
    <row r="13" spans="1:19" ht="15" customHeight="1" thickBot="1" x14ac:dyDescent="0.3">
      <c r="K13" s="110"/>
      <c r="L13" s="36"/>
      <c r="M13" s="36"/>
      <c r="N13" s="36"/>
      <c r="O13" s="36"/>
      <c r="P13" s="36"/>
      <c r="Q13" s="36"/>
      <c r="R13" s="36"/>
    </row>
    <row r="14" spans="1:19" ht="15" customHeight="1" thickBot="1" x14ac:dyDescent="0.3">
      <c r="B14" s="96" t="s">
        <v>2</v>
      </c>
      <c r="C14" s="97"/>
      <c r="D14" s="97"/>
      <c r="E14" s="97"/>
      <c r="F14" s="97"/>
      <c r="G14" s="97"/>
      <c r="H14" s="97"/>
      <c r="I14" s="98"/>
      <c r="L14" s="36"/>
      <c r="M14" s="36"/>
      <c r="N14" s="36"/>
      <c r="O14" s="36"/>
      <c r="P14" s="36"/>
      <c r="Q14" s="36"/>
      <c r="R14" s="36"/>
    </row>
    <row r="15" spans="1:19" ht="15" customHeight="1" x14ac:dyDescent="0.25">
      <c r="B15" s="74" t="s">
        <v>27</v>
      </c>
      <c r="C15" s="75"/>
      <c r="D15" s="76"/>
      <c r="E15" s="77"/>
      <c r="F15" s="77"/>
      <c r="G15" s="77"/>
      <c r="H15" s="77"/>
      <c r="I15" s="78"/>
      <c r="K15" s="109" t="s">
        <v>44</v>
      </c>
      <c r="L15" s="36"/>
      <c r="M15" s="36"/>
      <c r="N15" s="36"/>
      <c r="O15" s="36"/>
      <c r="P15" s="36"/>
      <c r="Q15" s="36"/>
      <c r="R15" s="36"/>
    </row>
    <row r="16" spans="1:19" ht="15" customHeight="1" x14ac:dyDescent="0.25">
      <c r="B16" s="88" t="s">
        <v>3</v>
      </c>
      <c r="C16" s="90"/>
      <c r="D16" s="99"/>
      <c r="E16" s="99"/>
      <c r="F16" s="100" t="s">
        <v>4</v>
      </c>
      <c r="G16" s="90"/>
      <c r="H16" s="91"/>
      <c r="I16" s="93"/>
      <c r="K16" s="109"/>
      <c r="L16" s="36"/>
      <c r="M16" s="36"/>
      <c r="N16" s="36"/>
      <c r="O16" s="36"/>
      <c r="P16" s="36"/>
      <c r="Q16" s="36"/>
      <c r="R16" s="36"/>
    </row>
    <row r="17" spans="1:22" ht="15" customHeight="1" x14ac:dyDescent="0.25">
      <c r="B17" s="88" t="s">
        <v>37</v>
      </c>
      <c r="C17" s="89"/>
      <c r="D17" s="89"/>
      <c r="E17" s="89"/>
      <c r="F17" s="90"/>
      <c r="G17" s="91" t="s">
        <v>51</v>
      </c>
      <c r="H17" s="92"/>
      <c r="I17" s="93"/>
      <c r="K17" s="109"/>
      <c r="L17" s="36"/>
      <c r="M17" s="36"/>
      <c r="N17" s="36"/>
      <c r="O17" s="36"/>
      <c r="P17" s="36"/>
      <c r="Q17" s="36"/>
      <c r="R17" s="36"/>
    </row>
    <row r="18" spans="1:22" ht="15" customHeight="1" x14ac:dyDescent="0.25">
      <c r="B18" s="88" t="s">
        <v>5</v>
      </c>
      <c r="C18" s="90"/>
      <c r="D18" s="91" t="s">
        <v>52</v>
      </c>
      <c r="E18" s="92"/>
      <c r="F18" s="92"/>
      <c r="G18" s="92"/>
      <c r="H18" s="92"/>
      <c r="I18" s="93"/>
      <c r="J18" s="9"/>
      <c r="K18" s="109"/>
      <c r="L18" s="1"/>
      <c r="M18" s="1"/>
      <c r="N18" s="1"/>
      <c r="O18" s="1"/>
      <c r="P18" s="1"/>
      <c r="Q18" s="1"/>
      <c r="R18" s="1"/>
    </row>
    <row r="19" spans="1:22" ht="15" customHeight="1" thickBot="1" x14ac:dyDescent="0.3">
      <c r="B19" s="104" t="s">
        <v>28</v>
      </c>
      <c r="C19" s="105"/>
      <c r="D19" s="105"/>
      <c r="E19" s="105"/>
      <c r="F19" s="105"/>
      <c r="G19" s="105"/>
      <c r="H19" s="106"/>
      <c r="I19" s="18"/>
      <c r="J19" s="9"/>
      <c r="K19" s="109"/>
      <c r="L19" s="101"/>
      <c r="M19" s="101"/>
      <c r="N19" s="101"/>
      <c r="O19" s="101"/>
      <c r="P19" s="101"/>
      <c r="Q19" s="101"/>
      <c r="R19" s="101"/>
    </row>
    <row r="20" spans="1:22" ht="15" customHeight="1" x14ac:dyDescent="0.25">
      <c r="B20" s="62" t="s">
        <v>35</v>
      </c>
      <c r="C20" s="57"/>
      <c r="D20" s="57"/>
      <c r="E20" s="57"/>
      <c r="F20" s="57"/>
      <c r="G20" s="57"/>
      <c r="H20" s="57"/>
      <c r="I20" s="58"/>
      <c r="J20" s="9"/>
      <c r="K20" s="109"/>
      <c r="L20" s="36"/>
      <c r="M20" s="36"/>
      <c r="N20" s="36"/>
      <c r="O20" s="36"/>
      <c r="P20" s="36"/>
      <c r="Q20" s="36"/>
      <c r="R20" s="36"/>
    </row>
    <row r="21" spans="1:22" ht="15" customHeight="1" thickBot="1" x14ac:dyDescent="0.3">
      <c r="J21" s="9"/>
      <c r="K21" s="63"/>
    </row>
    <row r="22" spans="1:22" s="6" customFormat="1" ht="15" customHeight="1" x14ac:dyDescent="0.25">
      <c r="B22" s="102" t="s">
        <v>11</v>
      </c>
      <c r="C22" s="102"/>
      <c r="D22" s="102"/>
      <c r="E22" s="102"/>
      <c r="F22" s="102"/>
      <c r="G22" s="103"/>
      <c r="H22" s="103"/>
      <c r="I22" s="103"/>
      <c r="J22" s="9"/>
      <c r="K22" s="110" t="s">
        <v>29</v>
      </c>
      <c r="L22" s="13"/>
      <c r="M22" s="13"/>
      <c r="N22" s="13"/>
      <c r="O22" s="13"/>
      <c r="P22" s="13"/>
      <c r="Q22" s="13"/>
      <c r="R22" s="13"/>
      <c r="S22" s="13"/>
      <c r="T22" s="13"/>
      <c r="U22" s="14"/>
      <c r="V22" s="14"/>
    </row>
    <row r="23" spans="1:22" ht="15" customHeight="1" thickBot="1" x14ac:dyDescent="0.3">
      <c r="B23" s="82" t="s">
        <v>0</v>
      </c>
      <c r="C23" s="83"/>
      <c r="D23" s="83"/>
      <c r="E23" s="83"/>
      <c r="F23" s="83"/>
      <c r="G23" s="83"/>
      <c r="H23" s="84"/>
      <c r="I23" s="44" t="s">
        <v>10</v>
      </c>
      <c r="K23" s="110"/>
      <c r="L23" s="16"/>
    </row>
    <row r="24" spans="1:22" s="6" customFormat="1" ht="15" customHeight="1" x14ac:dyDescent="0.25">
      <c r="A24" s="49"/>
      <c r="B24" s="50"/>
      <c r="C24" s="50"/>
      <c r="D24" s="50"/>
      <c r="E24" s="50"/>
      <c r="F24" s="50"/>
      <c r="G24" s="41"/>
      <c r="H24" s="41"/>
      <c r="I24" s="41"/>
      <c r="J24" s="9"/>
      <c r="K24" s="110"/>
      <c r="L24" s="13"/>
      <c r="M24" s="13"/>
      <c r="N24" s="13"/>
      <c r="O24" s="13"/>
      <c r="P24" s="13"/>
      <c r="Q24" s="13"/>
      <c r="R24" s="13"/>
      <c r="S24" s="13"/>
      <c r="T24" s="13"/>
      <c r="U24" s="14"/>
      <c r="V24" s="14"/>
    </row>
    <row r="25" spans="1:22" s="6" customFormat="1" ht="15" customHeight="1" x14ac:dyDescent="0.25">
      <c r="A25" s="49"/>
      <c r="B25" s="107" t="s">
        <v>22</v>
      </c>
      <c r="C25" s="107"/>
      <c r="D25" s="107"/>
      <c r="E25" s="107"/>
      <c r="F25" s="107"/>
      <c r="G25" s="107"/>
      <c r="H25" s="107"/>
      <c r="I25" s="107"/>
      <c r="J25" s="9"/>
      <c r="K25" s="110"/>
      <c r="L25" s="13"/>
      <c r="M25" s="13"/>
      <c r="N25" s="13"/>
      <c r="O25" s="13"/>
      <c r="P25" s="13"/>
      <c r="Q25" s="13"/>
      <c r="R25" s="13"/>
      <c r="S25" s="13"/>
      <c r="T25" s="13"/>
      <c r="U25" s="14"/>
      <c r="V25" s="14"/>
    </row>
    <row r="26" spans="1:22" s="6" customFormat="1" ht="15" customHeight="1" x14ac:dyDescent="0.25">
      <c r="A26" s="49"/>
      <c r="B26" s="107" t="s">
        <v>47</v>
      </c>
      <c r="C26" s="107"/>
      <c r="D26" s="107"/>
      <c r="E26" s="107"/>
      <c r="F26" s="107"/>
      <c r="G26" s="107"/>
      <c r="H26" s="107"/>
      <c r="I26" s="107"/>
      <c r="J26" s="9"/>
      <c r="L26" s="13"/>
      <c r="M26" s="13"/>
      <c r="N26" s="13"/>
      <c r="O26" s="13"/>
      <c r="P26" s="13"/>
      <c r="Q26" s="13"/>
      <c r="R26" s="13"/>
      <c r="S26" s="13"/>
      <c r="T26" s="13"/>
      <c r="U26" s="14"/>
      <c r="V26" s="14"/>
    </row>
    <row r="27" spans="1:22" s="6" customFormat="1" ht="15" customHeight="1" x14ac:dyDescent="0.25">
      <c r="A27" s="49"/>
      <c r="B27" s="108" t="s">
        <v>48</v>
      </c>
      <c r="C27" s="108"/>
      <c r="D27" s="108"/>
      <c r="E27" s="108"/>
      <c r="F27" s="108"/>
      <c r="G27" s="108"/>
      <c r="H27" s="108"/>
      <c r="I27" s="108"/>
      <c r="J27" s="9"/>
      <c r="K27" s="40"/>
      <c r="L27" s="13"/>
      <c r="M27" s="13"/>
      <c r="N27" s="13"/>
      <c r="O27" s="13"/>
      <c r="P27" s="13"/>
      <c r="Q27" s="13"/>
      <c r="R27" s="13"/>
      <c r="S27" s="13"/>
      <c r="T27" s="13"/>
      <c r="U27" s="14"/>
      <c r="V27" s="14"/>
    </row>
    <row r="28" spans="1:22" s="6" customFormat="1" ht="15" customHeight="1" x14ac:dyDescent="0.25">
      <c r="A28" s="49"/>
      <c r="B28" s="108" t="s">
        <v>49</v>
      </c>
      <c r="C28" s="108"/>
      <c r="D28" s="108"/>
      <c r="E28" s="108"/>
      <c r="F28" s="108"/>
      <c r="G28" s="108"/>
      <c r="H28" s="108"/>
      <c r="I28" s="108"/>
      <c r="J28" s="9"/>
      <c r="K28" s="40"/>
      <c r="L28" s="13"/>
      <c r="M28" s="13"/>
      <c r="N28" s="13"/>
      <c r="O28" s="13"/>
      <c r="P28" s="13"/>
      <c r="Q28" s="13"/>
      <c r="R28" s="13"/>
      <c r="S28" s="13"/>
      <c r="T28" s="13"/>
      <c r="U28" s="14"/>
      <c r="V28" s="14"/>
    </row>
    <row r="29" spans="1:22" s="6" customFormat="1" ht="15" customHeight="1" x14ac:dyDescent="0.25">
      <c r="A29" s="49"/>
      <c r="B29" s="49"/>
      <c r="C29" s="49"/>
      <c r="D29" s="49"/>
      <c r="E29" s="49"/>
      <c r="F29" s="49"/>
      <c r="G29" s="49"/>
      <c r="H29" s="49"/>
      <c r="I29" s="49"/>
      <c r="J29" s="9"/>
      <c r="K29" s="40"/>
      <c r="L29" s="13"/>
      <c r="M29" s="13"/>
      <c r="N29" s="13"/>
      <c r="O29" s="13"/>
      <c r="P29" s="13"/>
      <c r="Q29" s="13"/>
      <c r="R29" s="13"/>
      <c r="S29" s="13"/>
      <c r="T29" s="13"/>
      <c r="U29" s="14"/>
      <c r="V29" s="14"/>
    </row>
    <row r="30" spans="1:22" s="6" customFormat="1" x14ac:dyDescent="0.25">
      <c r="B30" s="7" t="s">
        <v>17</v>
      </c>
      <c r="C30" s="8" t="s">
        <v>26</v>
      </c>
      <c r="D30" s="8"/>
      <c r="E30" s="8"/>
      <c r="F30" s="8"/>
      <c r="G30" s="8"/>
      <c r="H30" s="8"/>
      <c r="I30" s="8"/>
      <c r="J30" s="42"/>
      <c r="K30" s="40"/>
      <c r="L30" s="72"/>
      <c r="M30" s="72"/>
      <c r="N30" s="72"/>
      <c r="O30" s="72"/>
      <c r="P30" s="72"/>
      <c r="Q30" s="72"/>
      <c r="R30" s="72"/>
      <c r="S30" s="13"/>
      <c r="T30" s="13"/>
      <c r="U30" s="14"/>
      <c r="V30" s="14"/>
    </row>
    <row r="31" spans="1:22" s="6" customFormat="1" ht="15.75" customHeight="1" thickBot="1" x14ac:dyDescent="0.3">
      <c r="B31" s="45"/>
      <c r="C31" s="8"/>
      <c r="D31" s="8"/>
      <c r="E31" s="8"/>
      <c r="F31" s="8"/>
      <c r="G31" s="8"/>
      <c r="H31" s="8"/>
      <c r="I31" s="8"/>
      <c r="J31" s="42"/>
      <c r="L31" s="72"/>
      <c r="M31" s="72"/>
      <c r="N31" s="72"/>
      <c r="O31" s="72"/>
      <c r="P31" s="72"/>
      <c r="Q31" s="72"/>
      <c r="R31" s="72"/>
      <c r="S31" s="13"/>
      <c r="T31" s="13"/>
      <c r="U31" s="14"/>
      <c r="V31" s="14"/>
    </row>
    <row r="32" spans="1:22" s="6" customFormat="1" ht="15" customHeight="1" thickBot="1" x14ac:dyDescent="0.8">
      <c r="B32" s="51"/>
      <c r="C32" s="52" t="s">
        <v>15</v>
      </c>
      <c r="D32" s="111" t="s">
        <v>14</v>
      </c>
      <c r="E32" s="111"/>
      <c r="F32" s="111" t="s">
        <v>13</v>
      </c>
      <c r="G32" s="111"/>
      <c r="H32" s="53" t="s">
        <v>23</v>
      </c>
      <c r="I32" s="54" t="s">
        <v>6</v>
      </c>
      <c r="J32" s="37"/>
      <c r="K32" s="73" t="s">
        <v>41</v>
      </c>
      <c r="L32" s="72"/>
      <c r="M32" s="72"/>
      <c r="N32" s="72"/>
      <c r="O32" s="72"/>
      <c r="P32" s="72"/>
      <c r="Q32" s="72"/>
      <c r="R32" s="72"/>
      <c r="S32" s="13"/>
      <c r="T32" s="13"/>
      <c r="U32" s="14"/>
      <c r="V32" s="14"/>
    </row>
    <row r="33" spans="2:22" s="6" customFormat="1" ht="17.850000000000001" customHeight="1" thickBot="1" x14ac:dyDescent="0.8">
      <c r="B33" s="79" t="str">
        <f>IF(G22="","N/A",IF(G22="INDIVIDUAL ONLY (max 1 player)","INDIVIDUALS ONLY (MAX 1 ENTRY)","FIRST TEAM"))</f>
        <v>N/A</v>
      </c>
      <c r="C33" s="23" t="str">
        <f>IF($G$22="","N/A","0101")</f>
        <v>N/A</v>
      </c>
      <c r="D33" s="80"/>
      <c r="E33" s="80"/>
      <c r="F33" s="81"/>
      <c r="G33" s="81"/>
      <c r="H33" s="24" t="s">
        <v>24</v>
      </c>
      <c r="I33" s="55"/>
      <c r="J33" s="37"/>
      <c r="K33" s="73"/>
      <c r="L33" s="72"/>
      <c r="M33" s="72"/>
      <c r="N33" s="72"/>
      <c r="O33" s="72"/>
      <c r="P33" s="72"/>
      <c r="Q33" s="72"/>
      <c r="R33" s="72"/>
      <c r="S33" s="13"/>
      <c r="T33" s="13"/>
      <c r="U33" s="14"/>
      <c r="V33" s="14"/>
    </row>
    <row r="34" spans="2:22" s="6" customFormat="1" ht="17.850000000000001" customHeight="1" thickBot="1" x14ac:dyDescent="0.3">
      <c r="B34" s="79"/>
      <c r="C34" s="25" t="str">
        <f>IF($G$22="","N/A",IF($G$22="INDIVIDUAL ONLY (max 1 player)","N/A","0102"))</f>
        <v>N/A</v>
      </c>
      <c r="D34" s="66"/>
      <c r="E34" s="66"/>
      <c r="F34" s="64"/>
      <c r="G34" s="64"/>
      <c r="H34" s="26" t="s">
        <v>24</v>
      </c>
      <c r="I34" s="32"/>
      <c r="J34" s="9"/>
      <c r="K34" s="73"/>
      <c r="L34" s="15"/>
      <c r="M34" s="15"/>
      <c r="N34" s="15"/>
      <c r="O34" s="15"/>
      <c r="P34" s="15"/>
      <c r="Q34" s="15"/>
      <c r="R34" s="15"/>
      <c r="S34" s="13"/>
      <c r="T34" s="13"/>
      <c r="U34" s="14"/>
      <c r="V34" s="14"/>
    </row>
    <row r="35" spans="2:22" s="6" customFormat="1" ht="17.850000000000001" customHeight="1" thickBot="1" x14ac:dyDescent="0.3">
      <c r="B35" s="79"/>
      <c r="C35" s="25" t="str">
        <f>IF($G$22="","N/A",IF($G$22="INDIVIDUAL ONLY (max 1 player)","N/A","0103"))</f>
        <v>N/A</v>
      </c>
      <c r="D35" s="66"/>
      <c r="E35" s="66"/>
      <c r="F35" s="64"/>
      <c r="G35" s="64"/>
      <c r="H35" s="26" t="s">
        <v>24</v>
      </c>
      <c r="I35" s="32"/>
      <c r="J35" s="9"/>
      <c r="K35" s="73"/>
      <c r="L35" s="71"/>
      <c r="M35" s="71"/>
      <c r="N35" s="71"/>
      <c r="O35" s="71"/>
      <c r="P35" s="71"/>
      <c r="Q35" s="71"/>
      <c r="R35" s="71"/>
      <c r="S35" s="13"/>
      <c r="T35" s="13"/>
      <c r="U35" s="14"/>
      <c r="V35" s="14"/>
    </row>
    <row r="36" spans="2:22" s="6" customFormat="1" ht="17.850000000000001" customHeight="1" thickBot="1" x14ac:dyDescent="0.3">
      <c r="B36" s="79"/>
      <c r="C36" s="25" t="str">
        <f>IF($G$22="","N/A",IF($G$22="INDIVIDUAL ONLY (max 1 player)","N/A","0104"))</f>
        <v>N/A</v>
      </c>
      <c r="D36" s="66"/>
      <c r="E36" s="66"/>
      <c r="F36" s="64"/>
      <c r="G36" s="64"/>
      <c r="H36" s="26" t="s">
        <v>24</v>
      </c>
      <c r="I36" s="32"/>
      <c r="J36" s="9"/>
      <c r="L36" s="72"/>
      <c r="M36" s="72"/>
      <c r="N36" s="72"/>
      <c r="O36" s="72"/>
      <c r="P36" s="72"/>
      <c r="Q36" s="72"/>
      <c r="R36" s="72"/>
      <c r="S36" s="13"/>
      <c r="T36" s="13"/>
      <c r="U36" s="14"/>
      <c r="V36" s="14"/>
    </row>
    <row r="37" spans="2:22" s="6" customFormat="1" ht="17.850000000000001" customHeight="1" thickBot="1" x14ac:dyDescent="0.3">
      <c r="B37" s="85" t="str">
        <f>IF(G22="","N/A",IF(G22="INDIVIDUAL ONLY (max 1 player)","N/A",IF(G22="ONE","N/A","SECOND TEAM ")))</f>
        <v>N/A</v>
      </c>
      <c r="C37" s="27" t="str">
        <f>IF($G$22="","N/A",IF($G$22="INDIVIDUAL ONLY (max 1 player)","N/A",IF($G$22="ONE","N/A","0201")))</f>
        <v>N/A</v>
      </c>
      <c r="D37" s="67"/>
      <c r="E37" s="68"/>
      <c r="F37" s="69"/>
      <c r="G37" s="69"/>
      <c r="H37" s="28" t="s">
        <v>25</v>
      </c>
      <c r="I37" s="29"/>
      <c r="J37" s="9"/>
      <c r="K37" s="110" t="s">
        <v>53</v>
      </c>
      <c r="L37" s="19"/>
      <c r="M37" s="19"/>
      <c r="N37" s="19"/>
      <c r="O37" s="19"/>
      <c r="P37" s="19"/>
      <c r="Q37" s="19"/>
      <c r="R37" s="19"/>
      <c r="S37" s="16"/>
      <c r="T37" s="13"/>
      <c r="U37" s="14"/>
      <c r="V37" s="14"/>
    </row>
    <row r="38" spans="2:22" s="6" customFormat="1" ht="17.850000000000001" customHeight="1" thickBot="1" x14ac:dyDescent="0.3">
      <c r="B38" s="79"/>
      <c r="C38" s="30" t="str">
        <f>IF($G$22="","N/A",IF($G$22="INDIVIDUAL ONLY (max 1 player)","N/A",IF($G$22="ONE","N/A","0202")))</f>
        <v>N/A</v>
      </c>
      <c r="D38" s="70"/>
      <c r="E38" s="66"/>
      <c r="F38" s="64"/>
      <c r="G38" s="64"/>
      <c r="H38" s="31" t="s">
        <v>25</v>
      </c>
      <c r="I38" s="32"/>
      <c r="J38" s="9"/>
      <c r="K38" s="110"/>
      <c r="L38" s="19"/>
      <c r="M38" s="19"/>
      <c r="N38" s="19"/>
      <c r="O38" s="19"/>
      <c r="P38" s="19"/>
      <c r="Q38" s="19"/>
      <c r="R38" s="19"/>
      <c r="S38" s="16"/>
      <c r="T38" s="13"/>
      <c r="U38" s="14"/>
      <c r="V38" s="14"/>
    </row>
    <row r="39" spans="2:22" s="6" customFormat="1" ht="17.850000000000001" customHeight="1" thickBot="1" x14ac:dyDescent="0.3">
      <c r="B39" s="79"/>
      <c r="C39" s="30" t="str">
        <f>IF($G$22="","N/A",IF($G$22="INDIVIDUAL ONLY (max 1 player)","N/A",IF($G$22="ONE","N/A","0203")))</f>
        <v>N/A</v>
      </c>
      <c r="D39" s="70"/>
      <c r="E39" s="66"/>
      <c r="F39" s="64"/>
      <c r="G39" s="64"/>
      <c r="H39" s="31" t="s">
        <v>25</v>
      </c>
      <c r="I39" s="32"/>
      <c r="J39" s="9"/>
      <c r="K39" s="110"/>
      <c r="L39" s="19"/>
      <c r="M39" s="19"/>
      <c r="N39" s="19"/>
      <c r="O39" s="19"/>
      <c r="P39" s="19"/>
      <c r="Q39" s="19"/>
      <c r="R39" s="19"/>
      <c r="S39" s="16"/>
      <c r="T39" s="13"/>
      <c r="U39" s="14"/>
      <c r="V39" s="14"/>
    </row>
    <row r="40" spans="2:22" s="6" customFormat="1" ht="17.850000000000001" customHeight="1" thickBot="1" x14ac:dyDescent="0.3">
      <c r="B40" s="79"/>
      <c r="C40" s="30" t="str">
        <f>IF($G$22="","N/A",IF($G$22="INDIVIDUAL ONLY (max 1 player)","N/A",IF($G$22="ONE","N/A","0204")))</f>
        <v>N/A</v>
      </c>
      <c r="D40" s="70"/>
      <c r="E40" s="66"/>
      <c r="F40" s="64"/>
      <c r="G40" s="64"/>
      <c r="H40" s="31" t="s">
        <v>25</v>
      </c>
      <c r="I40" s="32"/>
      <c r="J40" s="9"/>
      <c r="K40" s="110"/>
      <c r="L40" s="19"/>
      <c r="M40" s="19"/>
      <c r="N40" s="19"/>
      <c r="O40" s="19"/>
      <c r="P40" s="19"/>
      <c r="Q40" s="19"/>
      <c r="R40" s="19"/>
      <c r="S40" s="13"/>
      <c r="T40" s="13"/>
      <c r="U40" s="14"/>
      <c r="V40" s="14"/>
    </row>
    <row r="41" spans="2:22" s="6" customFormat="1" ht="17.850000000000001" customHeight="1" thickBot="1" x14ac:dyDescent="0.3">
      <c r="B41" s="85" t="str">
        <f>IF(G22="","N/A",IF(G22="INDIVIDUAL ONLY (max 1 player)","N/A",IF(G22="ONE","N/A",IF(G22="TWO","N/A","THIRD TEAM"))))</f>
        <v>N/A</v>
      </c>
      <c r="C41" s="27" t="str">
        <f>IF($G$22="","N/A",IF($G$22="INDIVIDUAL ONLY (max 1 player)","N/A",IF($G$22="ONE","N/A",IF($G$22="TWO","N/A","0301"))))</f>
        <v>N/A</v>
      </c>
      <c r="D41" s="67"/>
      <c r="E41" s="68"/>
      <c r="F41" s="69"/>
      <c r="G41" s="69"/>
      <c r="H41" s="28" t="s">
        <v>25</v>
      </c>
      <c r="I41" s="29"/>
      <c r="J41" s="9"/>
      <c r="K41" s="110"/>
      <c r="L41" s="20"/>
      <c r="M41" s="20"/>
      <c r="N41" s="20"/>
      <c r="O41" s="20"/>
      <c r="P41" s="20"/>
      <c r="Q41" s="20"/>
      <c r="R41" s="20"/>
      <c r="S41" s="13"/>
      <c r="T41" s="13"/>
      <c r="U41" s="14"/>
      <c r="V41" s="14"/>
    </row>
    <row r="42" spans="2:22" s="6" customFormat="1" ht="17.850000000000001" customHeight="1" thickBot="1" x14ac:dyDescent="0.3">
      <c r="B42" s="79"/>
      <c r="C42" s="30" t="str">
        <f>IF($G$22="","N/A",IF($G$22="INDIVIDUAL ONLY (max 1 player)","N/A",IF($G$22="ONE","N/A",IF($G$22="TWO","N/A","0302"))))</f>
        <v>N/A</v>
      </c>
      <c r="D42" s="70"/>
      <c r="E42" s="66"/>
      <c r="F42" s="64"/>
      <c r="G42" s="64"/>
      <c r="H42" s="31" t="s">
        <v>25</v>
      </c>
      <c r="I42" s="32"/>
      <c r="J42" s="9"/>
      <c r="K42" s="110"/>
      <c r="L42" s="20"/>
      <c r="M42" s="20"/>
      <c r="N42" s="20"/>
      <c r="O42" s="20"/>
      <c r="P42" s="20"/>
      <c r="Q42" s="20"/>
      <c r="R42" s="20"/>
      <c r="S42" s="13"/>
      <c r="T42" s="13"/>
      <c r="U42" s="14"/>
      <c r="V42" s="14"/>
    </row>
    <row r="43" spans="2:22" s="6" customFormat="1" ht="17.850000000000001" customHeight="1" thickBot="1" x14ac:dyDescent="0.3">
      <c r="B43" s="79"/>
      <c r="C43" s="30" t="str">
        <f>IF($G$22="","N/A",IF($G$22="INDIVIDUAL ONLY (max 1 player)","N/A",IF($G$22="ONE","N/A",IF($G$22="TWO","N/A","0303"))))</f>
        <v>N/A</v>
      </c>
      <c r="D43" s="70"/>
      <c r="E43" s="66"/>
      <c r="F43" s="64"/>
      <c r="G43" s="64"/>
      <c r="H43" s="31" t="s">
        <v>25</v>
      </c>
      <c r="I43" s="32"/>
      <c r="J43" s="9"/>
      <c r="K43" s="110"/>
      <c r="L43" s="20"/>
      <c r="M43" s="20"/>
      <c r="N43" s="20"/>
      <c r="O43" s="20"/>
      <c r="P43" s="20"/>
      <c r="Q43" s="20"/>
      <c r="R43" s="20"/>
      <c r="S43" s="13"/>
      <c r="T43" s="13"/>
      <c r="U43" s="14"/>
      <c r="V43" s="14"/>
    </row>
    <row r="44" spans="2:22" s="6" customFormat="1" ht="17.850000000000001" customHeight="1" thickBot="1" x14ac:dyDescent="0.3">
      <c r="B44" s="79"/>
      <c r="C44" s="30" t="str">
        <f>IF($G$22="","N/A",IF($G$22="INDIVIDUAL ONLY (max 1 player)","N/A",IF($G$22="ONE","N/A",IF($G$22="TWO","N/A","0304"))))</f>
        <v>N/A</v>
      </c>
      <c r="D44" s="70"/>
      <c r="E44" s="66"/>
      <c r="F44" s="64"/>
      <c r="G44" s="64"/>
      <c r="H44" s="31" t="s">
        <v>25</v>
      </c>
      <c r="I44" s="32"/>
      <c r="J44" s="9"/>
      <c r="K44" s="110"/>
      <c r="L44" s="20"/>
      <c r="M44" s="20"/>
      <c r="N44" s="20"/>
      <c r="O44" s="20"/>
      <c r="P44" s="20"/>
      <c r="Q44" s="20"/>
      <c r="R44" s="20"/>
      <c r="S44" s="13"/>
      <c r="T44" s="13"/>
      <c r="U44" s="14"/>
      <c r="V44" s="14"/>
    </row>
    <row r="45" spans="2:22" s="6" customFormat="1" ht="17.850000000000001" customHeight="1" thickBot="1" x14ac:dyDescent="0.3">
      <c r="B45" s="85" t="str">
        <f>IF(G22="","N/A",IF(G22="INDIVIDUAL ONLY (max 1 player)","N/A",IF(G22="ONE","N/A",IF(G22="TWO","N/A",IF(G22="THREE","N/A","FOURTH TEAM")))))</f>
        <v>N/A</v>
      </c>
      <c r="C45" s="27" t="str">
        <f>IF(G22="","N/A",IF(G22="INDIVIDUAL ONLY (max 1 player)","N/A",IF(G22="ONE","N/A",IF(G22="TWO","N/A",IF(G22="THREE","N/A","0401")))))</f>
        <v>N/A</v>
      </c>
      <c r="D45" s="67"/>
      <c r="E45" s="68"/>
      <c r="F45" s="69"/>
      <c r="G45" s="69"/>
      <c r="H45" s="28" t="s">
        <v>25</v>
      </c>
      <c r="I45" s="29"/>
      <c r="J45" s="9"/>
      <c r="K45" s="110"/>
      <c r="L45" s="20"/>
      <c r="M45" s="20"/>
      <c r="N45" s="20"/>
      <c r="O45" s="20"/>
      <c r="P45" s="20"/>
      <c r="Q45" s="20"/>
      <c r="R45" s="20"/>
      <c r="S45" s="13"/>
      <c r="T45" s="13"/>
      <c r="U45" s="14"/>
      <c r="V45" s="14"/>
    </row>
    <row r="46" spans="2:22" s="6" customFormat="1" ht="17.850000000000001" customHeight="1" thickBot="1" x14ac:dyDescent="0.3">
      <c r="B46" s="79"/>
      <c r="C46" s="30" t="str">
        <f>IF(G22="","N/A",IF(G22="INDIVIDUAL ONLY (max 1 player)","N/A",IF(G22="ONE","N/A",IF(G22="TWO","N/A",IF(G22="THREE","N/A","0402")))))</f>
        <v>N/A</v>
      </c>
      <c r="D46" s="70"/>
      <c r="E46" s="66"/>
      <c r="F46" s="64"/>
      <c r="G46" s="64"/>
      <c r="H46" s="31" t="s">
        <v>25</v>
      </c>
      <c r="I46" s="32"/>
      <c r="J46" s="9"/>
      <c r="K46" s="43"/>
      <c r="L46" s="20"/>
      <c r="M46" s="20"/>
      <c r="N46" s="20"/>
      <c r="O46" s="20"/>
      <c r="P46" s="20"/>
      <c r="Q46" s="20"/>
      <c r="R46" s="20"/>
      <c r="S46" s="13"/>
      <c r="T46" s="13"/>
      <c r="U46" s="14"/>
      <c r="V46" s="14"/>
    </row>
    <row r="47" spans="2:22" s="6" customFormat="1" ht="17.850000000000001" customHeight="1" thickBot="1" x14ac:dyDescent="0.3">
      <c r="B47" s="79"/>
      <c r="C47" s="30" t="str">
        <f>IF(G22="","N/A",IF(G22="INDIVIDUAL ONLY (max 1 player)","N/A",IF(G22="ONE","N/A",IF(G22="TWO","N/A",IF(G22="THREE","N/A","0403")))))</f>
        <v>N/A</v>
      </c>
      <c r="D47" s="70"/>
      <c r="E47" s="66"/>
      <c r="F47" s="64"/>
      <c r="G47" s="64"/>
      <c r="H47" s="31" t="s">
        <v>25</v>
      </c>
      <c r="I47" s="32"/>
      <c r="J47" s="9"/>
      <c r="K47" s="118" t="s">
        <v>43</v>
      </c>
      <c r="L47" s="20"/>
      <c r="M47" s="20"/>
      <c r="N47" s="20"/>
      <c r="O47" s="20"/>
      <c r="P47" s="20"/>
      <c r="Q47" s="20"/>
      <c r="R47" s="20"/>
      <c r="S47" s="13"/>
      <c r="T47" s="13"/>
      <c r="U47" s="14"/>
      <c r="V47" s="14"/>
    </row>
    <row r="48" spans="2:22" s="6" customFormat="1" ht="17.850000000000001" customHeight="1" thickBot="1" x14ac:dyDescent="0.3">
      <c r="B48" s="115"/>
      <c r="C48" s="33" t="str">
        <f>IF(G22="","N/A",IF(G22="INDIVIDUAL ONLY (max 1 player)","N/A",IF(G22="ONE","N/A",IF(G22="TWO","N/A",IF(G22="THREE","N/A","0404")))))</f>
        <v>N/A</v>
      </c>
      <c r="D48" s="116"/>
      <c r="E48" s="117"/>
      <c r="F48" s="65"/>
      <c r="G48" s="65"/>
      <c r="H48" s="34" t="s">
        <v>25</v>
      </c>
      <c r="I48" s="56"/>
      <c r="J48" s="9"/>
      <c r="K48" s="118"/>
      <c r="L48" s="20"/>
      <c r="M48" s="20"/>
      <c r="N48" s="20"/>
      <c r="O48" s="20"/>
      <c r="P48" s="20"/>
      <c r="Q48" s="20"/>
      <c r="R48" s="20"/>
      <c r="S48" s="13"/>
      <c r="T48" s="13"/>
      <c r="U48" s="14"/>
      <c r="V48" s="14"/>
    </row>
    <row r="49" spans="2:12" ht="15" customHeight="1" x14ac:dyDescent="0.25">
      <c r="B49" s="35" t="s">
        <v>39</v>
      </c>
      <c r="K49" s="118"/>
    </row>
    <row r="50" spans="2:12" ht="15" customHeight="1" x14ac:dyDescent="0.25">
      <c r="B50" s="35" t="s">
        <v>30</v>
      </c>
      <c r="K50" s="118"/>
    </row>
    <row r="51" spans="2:12" ht="15" customHeight="1" x14ac:dyDescent="0.25">
      <c r="K51" s="118"/>
      <c r="L51" s="16"/>
    </row>
    <row r="52" spans="2:12" ht="15" customHeight="1" x14ac:dyDescent="0.25">
      <c r="B52" s="114" t="s">
        <v>38</v>
      </c>
      <c r="C52" s="114"/>
      <c r="D52" s="114"/>
      <c r="E52" s="114"/>
      <c r="F52" s="114"/>
      <c r="G52" s="114"/>
      <c r="H52" s="114"/>
      <c r="I52" s="114"/>
      <c r="L52" s="16"/>
    </row>
    <row r="53" spans="2:12" ht="15" customHeight="1" x14ac:dyDescent="0.25">
      <c r="B53" s="113" t="s">
        <v>12</v>
      </c>
      <c r="C53" s="113"/>
      <c r="D53" s="113"/>
      <c r="E53" s="113"/>
      <c r="F53" s="113"/>
      <c r="G53" s="113"/>
      <c r="H53" s="113"/>
      <c r="I53" s="113"/>
      <c r="L53" s="16"/>
    </row>
    <row r="54" spans="2:12" ht="15" customHeight="1" x14ac:dyDescent="0.25">
      <c r="B54" s="113" t="s">
        <v>31</v>
      </c>
      <c r="C54" s="113"/>
      <c r="D54" s="113"/>
      <c r="E54" s="113"/>
      <c r="F54" s="113"/>
      <c r="G54" s="113"/>
      <c r="H54" s="113"/>
      <c r="I54" s="113"/>
    </row>
    <row r="57" spans="2:12" x14ac:dyDescent="0.25">
      <c r="K57" s="112"/>
    </row>
    <row r="58" spans="2:12" x14ac:dyDescent="0.25">
      <c r="K58" s="112"/>
    </row>
    <row r="59" spans="2:12" x14ac:dyDescent="0.25">
      <c r="K59" s="112"/>
    </row>
    <row r="60" spans="2:12" x14ac:dyDescent="0.25">
      <c r="K60" s="112"/>
    </row>
    <row r="61" spans="2:12" x14ac:dyDescent="0.25">
      <c r="K61" s="6"/>
    </row>
    <row r="62" spans="2:12" x14ac:dyDescent="0.25">
      <c r="K62" s="110"/>
    </row>
    <row r="63" spans="2:12" x14ac:dyDescent="0.25">
      <c r="K63" s="110"/>
    </row>
    <row r="64" spans="2:12" x14ac:dyDescent="0.25">
      <c r="K64" s="110"/>
    </row>
    <row r="65" spans="11:11" x14ac:dyDescent="0.25">
      <c r="K65" s="110"/>
    </row>
    <row r="66" spans="11:11" x14ac:dyDescent="0.25">
      <c r="K66" s="110"/>
    </row>
    <row r="67" spans="11:11" x14ac:dyDescent="0.25">
      <c r="K67" s="110"/>
    </row>
    <row r="68" spans="11:11" x14ac:dyDescent="0.25">
      <c r="K68" s="110"/>
    </row>
    <row r="69" spans="11:11" x14ac:dyDescent="0.25">
      <c r="K69" s="40"/>
    </row>
    <row r="70" spans="11:11" x14ac:dyDescent="0.25">
      <c r="K70" s="118"/>
    </row>
    <row r="71" spans="11:11" x14ac:dyDescent="0.25">
      <c r="K71" s="118"/>
    </row>
    <row r="72" spans="11:11" x14ac:dyDescent="0.25">
      <c r="K72" s="118"/>
    </row>
    <row r="73" spans="11:11" x14ac:dyDescent="0.25">
      <c r="K73" s="118"/>
    </row>
    <row r="74" spans="11:11" x14ac:dyDescent="0.25">
      <c r="K74" s="118"/>
    </row>
    <row r="75" spans="11:11" x14ac:dyDescent="0.25">
      <c r="K75" s="43"/>
    </row>
  </sheetData>
  <mergeCells count="84">
    <mergeCell ref="K62:K68"/>
    <mergeCell ref="K70:K74"/>
    <mergeCell ref="K3:K11"/>
    <mergeCell ref="K12:K13"/>
    <mergeCell ref="K37:K45"/>
    <mergeCell ref="K47:K51"/>
    <mergeCell ref="K57:K60"/>
    <mergeCell ref="B54:I54"/>
    <mergeCell ref="B52:I52"/>
    <mergeCell ref="B53:I53"/>
    <mergeCell ref="B45:B48"/>
    <mergeCell ref="D45:E45"/>
    <mergeCell ref="F45:G45"/>
    <mergeCell ref="D46:E46"/>
    <mergeCell ref="F46:G46"/>
    <mergeCell ref="D47:E47"/>
    <mergeCell ref="F47:G47"/>
    <mergeCell ref="D48:E48"/>
    <mergeCell ref="L31:R31"/>
    <mergeCell ref="L19:R19"/>
    <mergeCell ref="B22:F22"/>
    <mergeCell ref="G22:I22"/>
    <mergeCell ref="L30:R30"/>
    <mergeCell ref="B19:H19"/>
    <mergeCell ref="B25:I25"/>
    <mergeCell ref="B27:I27"/>
    <mergeCell ref="B28:I28"/>
    <mergeCell ref="B26:I26"/>
    <mergeCell ref="K15:K20"/>
    <mergeCell ref="K22:K25"/>
    <mergeCell ref="L3:R3"/>
    <mergeCell ref="L4:R4"/>
    <mergeCell ref="B17:F17"/>
    <mergeCell ref="G17:I17"/>
    <mergeCell ref="B18:C18"/>
    <mergeCell ref="D18:I18"/>
    <mergeCell ref="C9:I9"/>
    <mergeCell ref="C10:I10"/>
    <mergeCell ref="C11:I11"/>
    <mergeCell ref="C12:G12"/>
    <mergeCell ref="B8:I8"/>
    <mergeCell ref="B14:I14"/>
    <mergeCell ref="B16:C16"/>
    <mergeCell ref="D16:E16"/>
    <mergeCell ref="F16:G16"/>
    <mergeCell ref="H16:I16"/>
    <mergeCell ref="B15:C15"/>
    <mergeCell ref="D15:I15"/>
    <mergeCell ref="D42:E42"/>
    <mergeCell ref="F42:G42"/>
    <mergeCell ref="D43:E43"/>
    <mergeCell ref="F43:G43"/>
    <mergeCell ref="B33:B36"/>
    <mergeCell ref="D33:E33"/>
    <mergeCell ref="F33:G33"/>
    <mergeCell ref="B23:H23"/>
    <mergeCell ref="B41:B44"/>
    <mergeCell ref="B37:B40"/>
    <mergeCell ref="D40:E40"/>
    <mergeCell ref="D37:E37"/>
    <mergeCell ref="F37:G37"/>
    <mergeCell ref="D38:E38"/>
    <mergeCell ref="L35:R35"/>
    <mergeCell ref="L36:R36"/>
    <mergeCell ref="F35:G35"/>
    <mergeCell ref="D36:E36"/>
    <mergeCell ref="F36:G36"/>
    <mergeCell ref="D35:E35"/>
    <mergeCell ref="K32:K35"/>
    <mergeCell ref="D32:E32"/>
    <mergeCell ref="F32:G32"/>
    <mergeCell ref="L32:R32"/>
    <mergeCell ref="L33:R33"/>
    <mergeCell ref="F39:G39"/>
    <mergeCell ref="F48:G48"/>
    <mergeCell ref="D34:E34"/>
    <mergeCell ref="F34:G34"/>
    <mergeCell ref="D41:E41"/>
    <mergeCell ref="F41:G41"/>
    <mergeCell ref="D44:E44"/>
    <mergeCell ref="F44:G44"/>
    <mergeCell ref="F40:G40"/>
    <mergeCell ref="D39:E39"/>
    <mergeCell ref="F38:G38"/>
  </mergeCells>
  <conditionalFormatting sqref="B33:B48">
    <cfRule type="cellIs" dxfId="1" priority="1" stopIfTrue="1" operator="equal">
      <formula>"N/A"</formula>
    </cfRule>
  </conditionalFormatting>
  <conditionalFormatting sqref="C33:C48">
    <cfRule type="cellIs" dxfId="0" priority="2" stopIfTrue="1" operator="equal">
      <formula>"N/A"</formula>
    </cfRule>
  </conditionalFormatting>
  <dataValidations count="3">
    <dataValidation type="list" operator="equal" allowBlank="1" sqref="JC24:JF28 SY24:TB28 ACU24:ACX28 AMQ24:AMT28 AWM24:AWP28 BGI24:BGL28 BQE24:BQH28 CAA24:CAD28 CJW24:CJZ28 CTS24:CTV28 DDO24:DDR28 DNK24:DNN28 DXG24:DXJ28 EHC24:EHF28 EQY24:ERB28 FAU24:FAX28 FKQ24:FKT28 FUM24:FUP28 GEI24:GEL28 GOE24:GOH28 GYA24:GYD28 HHW24:HHZ28 HRS24:HRV28 IBO24:IBR28 ILK24:ILN28 IVG24:IVJ28 JFC24:JFF28 JOY24:JPB28 JYU24:JYX28 KIQ24:KIT28 KSM24:KSP28 LCI24:LCL28 LME24:LMH28 LWA24:LWD28 MFW24:MFZ28 MPS24:MPV28 MZO24:MZR28 NJK24:NJN28 NTG24:NTJ28 ODC24:ODF28 OMY24:ONB28 OWU24:OWX28 PGQ24:PGT28 PQM24:PQP28 QAI24:QAL28 QKE24:QKH28 QUA24:QUD28 RDW24:RDZ28 RNS24:RNV28 RXO24:RXR28 SHK24:SHN28 SRG24:SRJ28 TBC24:TBF28 TKY24:TLB28 TUU24:TUX28 UEQ24:UET28 UOM24:UOP28 UYI24:UYL28 VIE24:VIH28 VSA24:VSD28 WBW24:WBZ28 WLS24:WLV28 WLS22:WLV22 WBW22:WBZ22 VSA22:VSD22 VIE22:VIH22 UYI22:UYL22 UOM22:UOP22 UEQ22:UET22 TUU22:TUX22 TKY22:TLB22 TBC22:TBF22 SRG22:SRJ22 SHK22:SHN22 RXO22:RXR22 RNS22:RNV22 RDW22:RDZ22 QUA22:QUD22 QKE22:QKH22 QAI22:QAL22 PQM22:PQP22 PGQ22:PGT22 OWU22:OWX22 OMY22:ONB22 ODC22:ODF22 NTG22:NTJ22 NJK22:NJN22 MZO22:MZR22 MPS22:MPV22 MFW22:MFZ22 LWA22:LWD22 LME22:LMH22 LCI22:LCL22 KSM22:KSP22 KIQ22:KIT22 JYU22:JYX22 JOY22:JPB22 JFC22:JFF22 IVG22:IVJ22 ILK22:ILN22 IBO22:IBR22 HRS22:HRV22 HHW22:HHZ22 GYA22:GYD22 GOE22:GOH22 GEI22:GEL22 FUM22:FUP22 FKQ22:FKT22 FAU22:FAX22 EQY22:ERB22 EHC22:EHF22 DXG22:DXJ22 DNK22:DNN22 DDO22:DDR22 CTS22:CTV22 CJW22:CJZ22 CAA22:CAD22 BQE22:BQH22 BGI22:BGL22 AWM22:AWP22 AMQ22:AMT22 ACU22:ACX22 SY22:TB22 JC22:JF22 WVO22:WVR22 WVO24:WVR28" xr:uid="{00000000-0002-0000-0000-000000000000}">
      <formula1>"INDIVIDUAL ONLY (max 2 players),ONE,TWO,THREE,FOUR"</formula1>
      <formula2>0</formula2>
    </dataValidation>
    <dataValidation type="whole" operator="greaterThanOrEqual" allowBlank="1" showInputMessage="1" showErrorMessage="1" sqref="I19:I20" xr:uid="{00000000-0002-0000-0000-000001000000}">
      <formula1>0</formula1>
    </dataValidation>
    <dataValidation operator="equal" allowBlank="1" sqref="G24:I24" xr:uid="{00000000-0002-0000-0000-000002000000}"/>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'Data Validation'!$B$1:$B$2</xm:f>
          </x14:formula1>
          <xm:sqref>I23 I33:I48</xm:sqref>
        </x14:dataValidation>
        <x14:dataValidation type="list" operator="equal" allowBlank="1" xr:uid="{00000000-0002-0000-0000-000005000000}">
          <x14:formula1>
            <xm:f>'Data Validation'!$A$1:$A$5</xm:f>
          </x14:formula1>
          <xm:sqref>G22:I22</xm:sqref>
        </x14:dataValidation>
        <x14:dataValidation type="list" allowBlank="1" showInputMessage="1" showErrorMessage="1" xr:uid="{00000000-0002-0000-0000-000004000000}">
          <x14:formula1>
            <xm:f>'Data Validation'!$C$1:$C$2</xm:f>
          </x14:formula1>
          <xm:sqref>H37:H48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heetViews>
  <sheetFormatPr defaultRowHeight="15" x14ac:dyDescent="0.25"/>
  <cols>
    <col min="1" max="1" width="30.28515625" bestFit="1" customWidth="1"/>
  </cols>
  <sheetData>
    <row r="1" spans="1:3" x14ac:dyDescent="0.25">
      <c r="A1" t="s">
        <v>7</v>
      </c>
      <c r="B1" t="s">
        <v>1</v>
      </c>
      <c r="C1" t="s">
        <v>24</v>
      </c>
    </row>
    <row r="2" spans="1:3" x14ac:dyDescent="0.25">
      <c r="A2" t="s">
        <v>8</v>
      </c>
      <c r="B2" t="s">
        <v>10</v>
      </c>
      <c r="C2" t="s">
        <v>25</v>
      </c>
    </row>
    <row r="3" spans="1:3" x14ac:dyDescent="0.25">
      <c r="A3" t="s">
        <v>9</v>
      </c>
    </row>
    <row r="4" spans="1:3" x14ac:dyDescent="0.25">
      <c r="A4" t="s">
        <v>16</v>
      </c>
    </row>
    <row r="5" spans="1:3" x14ac:dyDescent="0.25">
      <c r="A5"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9-ball, 26-27</vt:lpstr>
      <vt:lpstr>Data Validation</vt:lpstr>
      <vt:lpstr>'9-ball, 26-27'!Print_Area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Universities Pool Council</dc:creator>
  <cp:lastModifiedBy>Benny H</cp:lastModifiedBy>
  <cp:lastPrinted>2023-08-05T14:30:52Z</cp:lastPrinted>
  <dcterms:created xsi:type="dcterms:W3CDTF">2016-10-18T14:48:36Z</dcterms:created>
  <dcterms:modified xsi:type="dcterms:W3CDTF">2026-09-15T16:21:12Z</dcterms:modified>
</cp:coreProperties>
</file>